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ate1904="1"/>
  <mc:AlternateContent xmlns:mc="http://schemas.openxmlformats.org/markup-compatibility/2006">
    <mc:Choice Requires="x15">
      <x15ac:absPath xmlns:x15ac="http://schemas.microsoft.com/office/spreadsheetml/2010/11/ac" url="C:\Kirk's Folders\INCOSE\Volunteer\PMC\2023 Q1 for Q2 Board\Admin Updates\"/>
    </mc:Choice>
  </mc:AlternateContent>
  <xr:revisionPtr revIDLastSave="0" documentId="13_ncr:1_{282DA4C2-BF29-45E0-A7FE-A14D14571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Form" sheetId="29" r:id="rId1"/>
    <sheet name="Sheet1" sheetId="30" r:id="rId2"/>
  </sheets>
  <definedNames>
    <definedName name="Budget">Sheet1!$A$1</definedName>
    <definedName name="Budget_Area_Selections">Sheet1!$A$2:$A$81+ExpenseForm!$I$12+ExpenseForm!$I$12</definedName>
    <definedName name="_xlnm.Print_Area" localSheetId="0">ExpenseForm!$A$1:$J$125</definedName>
    <definedName name="Selections">Sheet1!$A$2:$A$80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29" l="1"/>
  <c r="E89" i="29"/>
  <c r="G85" i="29" s="1"/>
  <c r="G78" i="29"/>
  <c r="I90" i="29" l="1"/>
  <c r="E92" i="29" s="1"/>
  <c r="I94" i="29" l="1"/>
  <c r="G24" i="29"/>
  <c r="I24" i="29" s="1"/>
  <c r="I43" i="29"/>
  <c r="I44" i="29"/>
  <c r="I45" i="29"/>
  <c r="I46" i="29"/>
  <c r="I42" i="29"/>
  <c r="I47" i="29" s="1"/>
  <c r="I36" i="29"/>
  <c r="I37" i="29"/>
  <c r="I40" i="29" s="1"/>
  <c r="I38" i="29"/>
  <c r="I39" i="29"/>
  <c r="I25" i="29"/>
  <c r="I26" i="29"/>
  <c r="I27" i="29"/>
  <c r="I28" i="29"/>
  <c r="I29" i="29"/>
  <c r="I30" i="29"/>
  <c r="I31" i="29"/>
  <c r="I32" i="29"/>
  <c r="I33" i="29"/>
  <c r="G40" i="29"/>
  <c r="E24" i="29"/>
  <c r="E34" i="29" s="1"/>
  <c r="E40" i="29"/>
  <c r="G47" i="29"/>
  <c r="G34" i="29" l="1"/>
  <c r="G49" i="29" s="1"/>
  <c r="E49" i="29"/>
  <c r="I34" i="29"/>
  <c r="I49" i="29" s="1"/>
  <c r="I50" i="29" s="1"/>
</calcChain>
</file>

<file path=xl/sharedStrings.xml><?xml version="1.0" encoding="utf-8"?>
<sst xmlns="http://schemas.openxmlformats.org/spreadsheetml/2006/main" count="172" uniqueCount="159">
  <si>
    <t>What - Where (Month 01)</t>
  </si>
  <si>
    <t>Requestor's Name</t>
  </si>
  <si>
    <t>Mailing Address</t>
  </si>
  <si>
    <t>Phone(s</t>
  </si>
  <si>
    <t>Departed From:</t>
  </si>
  <si>
    <t>Lodging Location/ Event Name:</t>
  </si>
  <si>
    <t>Dates Covered/Event Date:</t>
  </si>
  <si>
    <t>Purpose and/or</t>
  </si>
  <si>
    <t>APPROVED BY:</t>
  </si>
  <si>
    <t>Approved Meeting:</t>
  </si>
  <si>
    <t>or Other Expense</t>
  </si>
  <si>
    <t>Select Budget from Drop Down List:</t>
  </si>
  <si>
    <t>Budget Area Selections</t>
  </si>
  <si>
    <t>Click on yellow cell for selection list</t>
  </si>
  <si>
    <t>Pre Approval Date:</t>
  </si>
  <si>
    <t>Approved Budget Allocation:</t>
  </si>
  <si>
    <t>Reimbursement Approval:</t>
  </si>
  <si>
    <t>(as noted in AOP)</t>
  </si>
  <si>
    <t>Please complete this section for expenses not related to Events; see below for Events Expenses</t>
  </si>
  <si>
    <t>LINE</t>
  </si>
  <si>
    <t>#</t>
  </si>
  <si>
    <t>Expense Item</t>
  </si>
  <si>
    <t>Estimate</t>
  </si>
  <si>
    <t>Actual</t>
  </si>
  <si>
    <t>TOTALS</t>
  </si>
  <si>
    <t>FOR TRIP</t>
  </si>
  <si>
    <t>Totals will populate once Actuals are entered</t>
  </si>
  <si>
    <t>Miles driven</t>
  </si>
  <si>
    <t>Reimbursement @</t>
  </si>
  <si>
    <t>Airport Shuttle/Limo</t>
  </si>
  <si>
    <t>Airport Parking</t>
  </si>
  <si>
    <t>Auto rental</t>
  </si>
  <si>
    <t>Rental Car Gas</t>
  </si>
  <si>
    <t>Hotel Parking</t>
  </si>
  <si>
    <t>Tolls</t>
  </si>
  <si>
    <t>Other</t>
  </si>
  <si>
    <t>Rail or Bus</t>
  </si>
  <si>
    <t>Airfare</t>
  </si>
  <si>
    <t xml:space="preserve"> </t>
  </si>
  <si>
    <t>Transportation total</t>
  </si>
  <si>
    <t>Lodging</t>
  </si>
  <si>
    <t>Personal Meals</t>
  </si>
  <si>
    <t>Business Meals</t>
  </si>
  <si>
    <t>Business Meeting</t>
  </si>
  <si>
    <t>Lodging &amp; meals total</t>
  </si>
  <si>
    <t>Meeting Registration</t>
  </si>
  <si>
    <t>Phone, fax</t>
  </si>
  <si>
    <t>Entertainment</t>
  </si>
  <si>
    <t>Miscellaneous total</t>
  </si>
  <si>
    <t>TOTALS FOR TRIP</t>
  </si>
  <si>
    <t>APPROVED AMOUNT FOR REIMBURSEMENT IF DIFFERENT FROM TRIP TOTAL</t>
  </si>
  <si>
    <t>DETAILS</t>
  </si>
  <si>
    <t>Line Item</t>
  </si>
  <si>
    <t>Date</t>
  </si>
  <si>
    <t>Comments</t>
  </si>
  <si>
    <t>Receipts attached</t>
  </si>
  <si>
    <t>Please complete this section for expenses related to Events</t>
  </si>
  <si>
    <t>Itemization</t>
  </si>
  <si>
    <t>Costs</t>
  </si>
  <si>
    <t>Subtotals</t>
  </si>
  <si>
    <t>FOR EVENT</t>
  </si>
  <si>
    <t>Event Dinner Cost Breakdown</t>
  </si>
  <si>
    <t>Food</t>
  </si>
  <si>
    <t>Beverages</t>
  </si>
  <si>
    <t>Other (printing, etc)</t>
  </si>
  <si>
    <t>Taxes</t>
  </si>
  <si>
    <t>Tip</t>
  </si>
  <si>
    <t>Transportation</t>
  </si>
  <si>
    <t>Taxi</t>
  </si>
  <si>
    <t>Bus</t>
  </si>
  <si>
    <t>Miles Driven</t>
  </si>
  <si>
    <t>Number of Attendees</t>
  </si>
  <si>
    <t>Cost per Individual</t>
  </si>
  <si>
    <t>Event Reimbursement Total (Attach Scanned Receipts)</t>
  </si>
  <si>
    <t>APPROVED AMOUNT FOR REIMBURSEMENT IF DIFFERENT FROM TOTAL</t>
  </si>
  <si>
    <t xml:space="preserve"> $-   </t>
  </si>
  <si>
    <t>Expenses For Events Attendees:  List names below or provide a list</t>
  </si>
  <si>
    <t>Names</t>
  </si>
  <si>
    <t>INCOSE Role/Guest</t>
  </si>
  <si>
    <t>BUDGET</t>
  </si>
  <si>
    <t>Academic Budget Areas</t>
  </si>
  <si>
    <t>Academic: ABET</t>
  </si>
  <si>
    <t>Academic: BKCASE</t>
  </si>
  <si>
    <t>Academic: Comms</t>
  </si>
  <si>
    <t>Academic: Education</t>
  </si>
  <si>
    <t>Academic: Honor Society</t>
  </si>
  <si>
    <t>Academic: Leadership</t>
  </si>
  <si>
    <t>Academic: Research</t>
  </si>
  <si>
    <t>Academic: Student Divisions</t>
  </si>
  <si>
    <t>Academic: Youth Outreach</t>
  </si>
  <si>
    <t>Certification Budget</t>
  </si>
  <si>
    <t>Outreach Budget Areas</t>
  </si>
  <si>
    <t>Outreach: Industry</t>
  </si>
  <si>
    <t>Outreach: MOU</t>
  </si>
  <si>
    <t>Outreach: Competency</t>
  </si>
  <si>
    <t>Sector I Budget</t>
  </si>
  <si>
    <t>Sector II Budget</t>
  </si>
  <si>
    <t>Sector III Budget</t>
  </si>
  <si>
    <t>MarComm Budget</t>
  </si>
  <si>
    <t>Tech Ops Budget Areas</t>
  </si>
  <si>
    <t>TO: Affordability: Analytic Enablers</t>
  </si>
  <si>
    <t>TO: Agile: Transformational</t>
  </si>
  <si>
    <t>TO: Anti-Terrorism: Application Domains</t>
  </si>
  <si>
    <t>TO: Architecture: Process Enablers</t>
  </si>
  <si>
    <t>TO: Automotive: Application Domains</t>
  </si>
  <si>
    <t>TO: Autonomous Systems: Analytic Enablers</t>
  </si>
  <si>
    <t>TO: Competency: Analytic Enablers</t>
  </si>
  <si>
    <t>TO: Complex Systems: Analytic Enablers</t>
  </si>
  <si>
    <t>TO: Cost Engineering: Analytic Enabler</t>
  </si>
  <si>
    <t>TO: Critical Infrastructure: Application Domains</t>
  </si>
  <si>
    <t>TO: Decision Analysis: Analytic Enablers</t>
  </si>
  <si>
    <t>TO: Defense Systems: Application Domains</t>
  </si>
  <si>
    <t>TO: Development</t>
  </si>
  <si>
    <t>TO: Enterprise Systems: Process Enablers</t>
  </si>
  <si>
    <t>TO: EWLSE</t>
  </si>
  <si>
    <t>TO: GEOSS: Application Domains</t>
  </si>
  <si>
    <t>TO: Healthcare: Application Domains</t>
  </si>
  <si>
    <t>TO: Human Systems: Analytic Enablers</t>
  </si>
  <si>
    <t>TO: Impactful Products</t>
  </si>
  <si>
    <t>TO: Infrastructure: Application Domains</t>
  </si>
  <si>
    <t>TO: Knowledge Mgmt: Process Enablers</t>
  </si>
  <si>
    <t>TO: Lean Systems Engineering: Transformational</t>
  </si>
  <si>
    <t>TO: Life Cycle Mgmt: Process Enablers</t>
  </si>
  <si>
    <t>TO: MBCD: Transformational</t>
  </si>
  <si>
    <t>TO: MBSE: Transformational</t>
  </si>
  <si>
    <t>TO: Measurement: Process Enablers</t>
  </si>
  <si>
    <t>TO: NAFEMS</t>
  </si>
  <si>
    <t>TO: Natural Systems: Analytic Enablers</t>
  </si>
  <si>
    <t>TO: Oil &amp; Gas: Application Domains</t>
  </si>
  <si>
    <t>TO: Ontology: Transformational</t>
  </si>
  <si>
    <t>TO: OOSEM: Transformational</t>
  </si>
  <si>
    <t>TO: Patterns: Transformational</t>
  </si>
  <si>
    <t>TO: PM SE: Process Enablers</t>
  </si>
  <si>
    <t>TO: Power &amp; Energy: Application Domains</t>
  </si>
  <si>
    <t>TO: Process Improvement: Transformational</t>
  </si>
  <si>
    <t>TO: Product Line: Analytic Enablers</t>
  </si>
  <si>
    <t>TO: Reliability Engineering: Analytic Enablers</t>
  </si>
  <si>
    <t>TO: Requirements: Process Enablers</t>
  </si>
  <si>
    <t>TO: Resilient Systems: Analytic Enablers</t>
  </si>
  <si>
    <t>TO: Risk Mgmt: Process Enablers</t>
  </si>
  <si>
    <t>TO: Space Systems: Application Domains</t>
  </si>
  <si>
    <t>TO: Standards</t>
  </si>
  <si>
    <t>TO: System of Systems: Analytic Enablers</t>
  </si>
  <si>
    <t>TO: System Security Engineering: Analytic Enablers</t>
  </si>
  <si>
    <t>TO: Systems Science: Transformational</t>
  </si>
  <si>
    <t>TO: Technical Events</t>
  </si>
  <si>
    <t>TO: Technical Information</t>
  </si>
  <si>
    <t>TO: Technical Review</t>
  </si>
  <si>
    <t>TO: Tools Integration: Transformational</t>
  </si>
  <si>
    <t>TO: Training: Analytic Enablers</t>
  </si>
  <si>
    <t>TO: Transformation</t>
  </si>
  <si>
    <t>TO: Transportation: Application Domains</t>
  </si>
  <si>
    <t>TO: Very Small Entities: Transformational</t>
  </si>
  <si>
    <t>TO: WG Integration</t>
  </si>
  <si>
    <t>CAB Budget</t>
  </si>
  <si>
    <t>CAB: Competency</t>
  </si>
  <si>
    <t>Leadership Inst Budget</t>
  </si>
  <si>
    <t>Org Leadership Mgmt Budget</t>
  </si>
  <si>
    <t>Information Technology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</si>
</sst>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\(&quot;$&quot;#,##0.000\)"/>
    <numFmt numFmtId="165" formatCode="[$-409]d\-mmm\-yy;@"/>
    <numFmt numFmtId="166" formatCode="_([$$-409]* #,##0.0_);_([$$-409]* \(#,##0.0\);_([$$-409]* &quot;-&quot;??_);_(@_)"/>
  </numFmts>
  <fonts count="62">
    <font>
      <sz val="10"/>
      <name val="Geneva"/>
    </font>
    <font>
      <sz val="10"/>
      <name val="Geneva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badi MT Condensed Extra Bold"/>
      <family val="2"/>
    </font>
    <font>
      <sz val="10"/>
      <color indexed="12"/>
      <name val="Abadi MT Condensed Light"/>
      <family val="2"/>
    </font>
    <font>
      <b/>
      <sz val="9.75"/>
      <name val="Abadi MT Condensed"/>
      <family val="2"/>
    </font>
    <font>
      <b/>
      <i/>
      <sz val="11"/>
      <color indexed="8"/>
      <name val="Arial"/>
      <family val="2"/>
    </font>
    <font>
      <b/>
      <i/>
      <sz val="9.75"/>
      <color indexed="8"/>
      <name val="Abadi MT Condensed"/>
    </font>
    <font>
      <sz val="10"/>
      <name val="Abadi MT Condensed"/>
      <family val="2"/>
    </font>
    <font>
      <sz val="10"/>
      <color indexed="18"/>
      <name val="Abadi MT Condensed"/>
      <family val="2"/>
    </font>
    <font>
      <sz val="10"/>
      <color indexed="12"/>
      <name val="Abadi MT Condensed"/>
      <family val="2"/>
    </font>
    <font>
      <sz val="9.75"/>
      <name val="Abadi MT Condensed"/>
      <family val="2"/>
    </font>
    <font>
      <sz val="10"/>
      <name val="Abadi MT Condensed Extra Bold"/>
      <family val="2"/>
    </font>
    <font>
      <sz val="10"/>
      <name val="Abadi MT Condensed Light"/>
      <family val="2"/>
    </font>
    <font>
      <b/>
      <sz val="12"/>
      <name val="Abadi MT Condensed"/>
      <family val="2"/>
    </font>
    <font>
      <b/>
      <sz val="10"/>
      <color indexed="12"/>
      <name val="Abadi MT Condensed"/>
    </font>
    <font>
      <b/>
      <i/>
      <sz val="11"/>
      <color indexed="12"/>
      <name val="Arial"/>
      <family val="2"/>
    </font>
    <font>
      <sz val="11"/>
      <color indexed="12"/>
      <name val="Arial"/>
      <family val="2"/>
    </font>
    <font>
      <sz val="10"/>
      <color indexed="12"/>
      <name val="Geneva"/>
    </font>
    <font>
      <sz val="10"/>
      <color indexed="8"/>
      <name val="Abadi MT Condensed"/>
      <family val="2"/>
    </font>
    <font>
      <b/>
      <i/>
      <sz val="10"/>
      <color indexed="12"/>
      <name val="Abadi MT Condensed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Geneva"/>
    </font>
    <font>
      <b/>
      <i/>
      <sz val="11"/>
      <color indexed="8"/>
      <name val="Arial Rounded MT Bold"/>
      <family val="2"/>
    </font>
    <font>
      <sz val="9.75"/>
      <color indexed="8"/>
      <name val="Arial"/>
      <family val="2"/>
    </font>
    <font>
      <i/>
      <sz val="10"/>
      <color indexed="12"/>
      <name val="Arial"/>
      <family val="2"/>
    </font>
    <font>
      <b/>
      <i/>
      <sz val="14"/>
      <name val="Arial"/>
      <family val="2"/>
    </font>
    <font>
      <b/>
      <i/>
      <sz val="11"/>
      <color indexed="12"/>
      <name val="Arial Rounded MT Bold"/>
      <family val="2"/>
    </font>
    <font>
      <sz val="9.75"/>
      <color indexed="12"/>
      <name val="Arial"/>
      <family val="2"/>
    </font>
    <font>
      <sz val="10"/>
      <color indexed="16"/>
      <name val="Abadi MT Condensed"/>
      <family val="2"/>
    </font>
    <font>
      <b/>
      <i/>
      <sz val="11"/>
      <color indexed="16"/>
      <name val="Arial Rounded MT Bold"/>
      <family val="2"/>
    </font>
    <font>
      <sz val="10"/>
      <color indexed="16"/>
      <name val="Arial"/>
      <family val="2"/>
    </font>
    <font>
      <sz val="9.75"/>
      <color indexed="16"/>
      <name val="Arial"/>
      <family val="2"/>
    </font>
    <font>
      <b/>
      <sz val="10"/>
      <color indexed="58"/>
      <name val="Abadi MT Condensed"/>
    </font>
    <font>
      <sz val="10"/>
      <color indexed="58"/>
      <name val="Abadi MT Condensed"/>
      <family val="2"/>
    </font>
    <font>
      <b/>
      <i/>
      <sz val="11"/>
      <color indexed="58"/>
      <name val="Arial Rounded MT Bold"/>
      <family val="2"/>
    </font>
    <font>
      <sz val="10"/>
      <color indexed="58"/>
      <name val="Arial"/>
      <family val="2"/>
    </font>
    <font>
      <sz val="9.75"/>
      <color indexed="5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color indexed="12"/>
      <name val="Geneva"/>
    </font>
    <font>
      <i/>
      <sz val="9"/>
      <name val="Arial"/>
      <family val="2"/>
    </font>
    <font>
      <b/>
      <sz val="9.75"/>
      <color indexed="12"/>
      <name val="Arial"/>
      <family val="2"/>
    </font>
    <font>
      <b/>
      <sz val="10"/>
      <color indexed="58"/>
      <name val="Arial"/>
      <family val="2"/>
    </font>
    <font>
      <b/>
      <sz val="9.75"/>
      <color indexed="16"/>
      <name val="Arial"/>
      <family val="2"/>
    </font>
    <font>
      <b/>
      <sz val="9.75"/>
      <color indexed="8"/>
      <name val="Arial"/>
      <family val="2"/>
    </font>
    <font>
      <b/>
      <sz val="10"/>
      <color indexed="8"/>
      <name val="Geneva"/>
    </font>
    <font>
      <b/>
      <i/>
      <sz val="11"/>
      <color theme="5"/>
      <name val="Arial"/>
      <family val="2"/>
    </font>
    <font>
      <sz val="11"/>
      <color theme="5"/>
      <name val="Arial"/>
      <family val="2"/>
    </font>
    <font>
      <sz val="10"/>
      <color theme="5"/>
      <name val="Geneva"/>
    </font>
    <font>
      <i/>
      <sz val="10"/>
      <color theme="5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theme="5"/>
      <name val="Geneva"/>
    </font>
    <font>
      <b/>
      <i/>
      <sz val="10"/>
      <color theme="5"/>
      <name val="Geneva"/>
    </font>
    <font>
      <b/>
      <i/>
      <sz val="9"/>
      <color theme="5"/>
      <name val="Geneva"/>
    </font>
    <font>
      <b/>
      <sz val="10"/>
      <color indexed="12"/>
      <name val="Abadi MT Condensed Light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1">
      <alignment horizontal="center"/>
    </xf>
    <xf numFmtId="44" fontId="1" fillId="0" borderId="0" applyFont="0" applyFill="0" applyBorder="0" applyAlignment="0" applyProtection="0"/>
    <xf numFmtId="5" fontId="13" fillId="2" borderId="0" applyFill="0"/>
    <xf numFmtId="5" fontId="11" fillId="0" borderId="0" applyFill="0">
      <alignment horizontal="right"/>
      <protection locked="0"/>
    </xf>
    <xf numFmtId="2" fontId="10" fillId="2" borderId="0" applyFill="0">
      <alignment horizontal="right"/>
    </xf>
    <xf numFmtId="0" fontId="5" fillId="0" borderId="0">
      <alignment horizontal="right"/>
    </xf>
    <xf numFmtId="0" fontId="10" fillId="0" borderId="0">
      <alignment horizontal="right"/>
    </xf>
    <xf numFmtId="0" fontId="16" fillId="0" borderId="0">
      <alignment horizontal="right"/>
    </xf>
    <xf numFmtId="5" fontId="13" fillId="2" borderId="2" applyFill="0"/>
    <xf numFmtId="0" fontId="14" fillId="0" borderId="0" applyNumberFormat="0" applyFill="0" applyBorder="0" applyAlignment="0" applyProtection="0"/>
  </cellStyleXfs>
  <cellXfs count="2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3" fillId="2" borderId="3" xfId="0" applyFont="1" applyFill="1" applyBorder="1"/>
    <xf numFmtId="0" fontId="0" fillId="3" borderId="0" xfId="0" applyFill="1"/>
    <xf numFmtId="0" fontId="6" fillId="3" borderId="0" xfId="0" applyFont="1" applyFill="1"/>
    <xf numFmtId="0" fontId="10" fillId="3" borderId="0" xfId="7" applyFill="1">
      <alignment horizontal="right"/>
    </xf>
    <xf numFmtId="0" fontId="3" fillId="3" borderId="0" xfId="0" applyFont="1" applyFill="1"/>
    <xf numFmtId="49" fontId="3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  <xf numFmtId="49" fontId="18" fillId="3" borderId="0" xfId="0" applyNumberFormat="1" applyFont="1" applyFill="1" applyAlignment="1">
      <alignment horizontal="left" vertical="center"/>
    </xf>
    <xf numFmtId="49" fontId="19" fillId="3" borderId="0" xfId="0" applyNumberFormat="1" applyFont="1" applyFill="1" applyAlignment="1">
      <alignment horizontal="left" vertical="center" wrapText="1"/>
    </xf>
    <xf numFmtId="49" fontId="18" fillId="3" borderId="0" xfId="0" applyNumberFormat="1" applyFont="1" applyFill="1" applyAlignment="1">
      <alignment horizontal="left" vertical="center" wrapText="1"/>
    </xf>
    <xf numFmtId="0" fontId="3" fillId="4" borderId="4" xfId="0" applyFont="1" applyFill="1" applyBorder="1"/>
    <xf numFmtId="0" fontId="0" fillId="4" borderId="0" xfId="0" applyFill="1"/>
    <xf numFmtId="0" fontId="3" fillId="4" borderId="5" xfId="0" applyFont="1" applyFill="1" applyBorder="1"/>
    <xf numFmtId="16" fontId="9" fillId="4" borderId="6" xfId="1" applyNumberFormat="1" applyFont="1" applyFill="1" applyBorder="1">
      <alignment horizontal="center"/>
    </xf>
    <xf numFmtId="0" fontId="3" fillId="4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15" fillId="3" borderId="5" xfId="0" applyFont="1" applyFill="1" applyBorder="1"/>
    <xf numFmtId="3" fontId="14" fillId="3" borderId="5" xfId="10" applyNumberFormat="1" applyFill="1" applyBorder="1" applyAlignment="1" applyProtection="1">
      <alignment horizontal="right"/>
    </xf>
    <xf numFmtId="49" fontId="3" fillId="3" borderId="9" xfId="0" applyNumberFormat="1" applyFont="1" applyFill="1" applyBorder="1" applyAlignment="1">
      <alignment horizontal="left" vertical="center" wrapText="1"/>
    </xf>
    <xf numFmtId="0" fontId="3" fillId="3" borderId="9" xfId="0" applyFont="1" applyFill="1" applyBorder="1"/>
    <xf numFmtId="0" fontId="20" fillId="3" borderId="0" xfId="0" applyFont="1" applyFill="1"/>
    <xf numFmtId="0" fontId="3" fillId="3" borderId="5" xfId="0" applyFont="1" applyFill="1" applyBorder="1"/>
    <xf numFmtId="0" fontId="3" fillId="3" borderId="1" xfId="0" applyFont="1" applyFill="1" applyBorder="1"/>
    <xf numFmtId="1" fontId="2" fillId="0" borderId="8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7" xfId="0" applyFont="1" applyFill="1" applyBorder="1"/>
    <xf numFmtId="0" fontId="3" fillId="3" borderId="8" xfId="0" applyFont="1" applyFill="1" applyBorder="1"/>
    <xf numFmtId="1" fontId="2" fillId="3" borderId="11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0" fontId="5" fillId="3" borderId="0" xfId="6" applyFill="1">
      <alignment horizontal="right"/>
    </xf>
    <xf numFmtId="0" fontId="25" fillId="3" borderId="0" xfId="0" applyFont="1" applyFill="1"/>
    <xf numFmtId="0" fontId="26" fillId="3" borderId="0" xfId="6" applyFont="1" applyFill="1">
      <alignment horizontal="right"/>
    </xf>
    <xf numFmtId="39" fontId="24" fillId="3" borderId="0" xfId="4" applyNumberFormat="1" applyFont="1" applyFill="1">
      <alignment horizontal="right"/>
      <protection locked="0"/>
    </xf>
    <xf numFmtId="39" fontId="24" fillId="3" borderId="15" xfId="4" applyNumberFormat="1" applyFont="1" applyFill="1" applyBorder="1">
      <alignment horizontal="right"/>
      <protection locked="0"/>
    </xf>
    <xf numFmtId="0" fontId="23" fillId="3" borderId="12" xfId="0" applyFont="1" applyFill="1" applyBorder="1"/>
    <xf numFmtId="0" fontId="23" fillId="3" borderId="0" xfId="0" applyFont="1" applyFill="1"/>
    <xf numFmtId="0" fontId="23" fillId="3" borderId="5" xfId="0" applyFont="1" applyFill="1" applyBorder="1"/>
    <xf numFmtId="7" fontId="27" fillId="3" borderId="16" xfId="9" applyNumberFormat="1" applyFont="1" applyFill="1" applyBorder="1"/>
    <xf numFmtId="37" fontId="28" fillId="3" borderId="9" xfId="5" applyNumberFormat="1" applyFont="1" applyFill="1" applyBorder="1" applyProtection="1">
      <alignment horizontal="right"/>
      <protection locked="0"/>
    </xf>
    <xf numFmtId="164" fontId="12" fillId="3" borderId="0" xfId="0" applyNumberFormat="1" applyFont="1" applyFill="1" applyProtection="1">
      <protection locked="0"/>
    </xf>
    <xf numFmtId="0" fontId="3" fillId="5" borderId="14" xfId="0" applyFont="1" applyFill="1" applyBorder="1"/>
    <xf numFmtId="0" fontId="2" fillId="5" borderId="8" xfId="0" applyFont="1" applyFill="1" applyBorder="1" applyAlignment="1">
      <alignment horizontal="center"/>
    </xf>
    <xf numFmtId="0" fontId="23" fillId="5" borderId="8" xfId="0" applyFont="1" applyFill="1" applyBorder="1"/>
    <xf numFmtId="7" fontId="31" fillId="3" borderId="17" xfId="9" applyNumberFormat="1" applyFont="1" applyFill="1" applyBorder="1"/>
    <xf numFmtId="7" fontId="31" fillId="3" borderId="18" xfId="9" applyNumberFormat="1" applyFont="1" applyFill="1" applyBorder="1"/>
    <xf numFmtId="39" fontId="34" fillId="3" borderId="0" xfId="4" applyNumberFormat="1" applyFont="1" applyFill="1">
      <alignment horizontal="right"/>
      <protection locked="0"/>
    </xf>
    <xf numFmtId="7" fontId="35" fillId="3" borderId="2" xfId="9" applyNumberFormat="1" applyFont="1" applyFill="1"/>
    <xf numFmtId="0" fontId="38" fillId="3" borderId="5" xfId="6" applyFont="1" applyFill="1" applyBorder="1">
      <alignment horizontal="right"/>
    </xf>
    <xf numFmtId="39" fontId="39" fillId="3" borderId="0" xfId="4" applyNumberFormat="1" applyFont="1" applyFill="1">
      <alignment horizontal="right"/>
      <protection locked="0"/>
    </xf>
    <xf numFmtId="7" fontId="40" fillId="3" borderId="19" xfId="9" applyNumberFormat="1" applyFont="1" applyFill="1" applyBorder="1"/>
    <xf numFmtId="7" fontId="40" fillId="3" borderId="2" xfId="9" applyNumberFormat="1" applyFont="1" applyFill="1"/>
    <xf numFmtId="7" fontId="40" fillId="3" borderId="16" xfId="9" applyNumberFormat="1" applyFont="1" applyFill="1" applyBorder="1"/>
    <xf numFmtId="49" fontId="50" fillId="4" borderId="0" xfId="0" applyNumberFormat="1" applyFont="1" applyFill="1" applyAlignment="1">
      <alignment horizontal="left" vertical="center"/>
    </xf>
    <xf numFmtId="49" fontId="51" fillId="4" borderId="0" xfId="0" applyNumberFormat="1" applyFont="1" applyFill="1" applyAlignment="1">
      <alignment horizontal="left" vertical="center" wrapText="1"/>
    </xf>
    <xf numFmtId="0" fontId="52" fillId="4" borderId="0" xfId="0" applyFont="1" applyFill="1"/>
    <xf numFmtId="0" fontId="51" fillId="4" borderId="0" xfId="0" applyFont="1" applyFill="1"/>
    <xf numFmtId="49" fontId="41" fillId="3" borderId="0" xfId="0" applyNumberFormat="1" applyFont="1" applyFill="1" applyAlignment="1">
      <alignment horizontal="left" vertical="center"/>
    </xf>
    <xf numFmtId="0" fontId="18" fillId="4" borderId="3" xfId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8" fillId="4" borderId="20" xfId="1" applyFont="1" applyFill="1" applyBorder="1" applyAlignment="1">
      <alignment horizontal="center" vertical="center"/>
    </xf>
    <xf numFmtId="49" fontId="53" fillId="4" borderId="0" xfId="0" applyNumberFormat="1" applyFont="1" applyFill="1" applyAlignment="1">
      <alignment horizontal="left" vertical="center"/>
    </xf>
    <xf numFmtId="0" fontId="54" fillId="0" borderId="0" xfId="0" applyFont="1"/>
    <xf numFmtId="0" fontId="55" fillId="0" borderId="0" xfId="0" applyFont="1"/>
    <xf numFmtId="0" fontId="2" fillId="4" borderId="0" xfId="0" applyFont="1" applyFill="1" applyAlignment="1">
      <alignment horizontal="center" vertical="center" wrapText="1"/>
    </xf>
    <xf numFmtId="0" fontId="56" fillId="0" borderId="0" xfId="0" applyFont="1"/>
    <xf numFmtId="0" fontId="57" fillId="0" borderId="0" xfId="0" applyFont="1" applyAlignment="1">
      <alignment horizontal="left" indent="1"/>
    </xf>
    <xf numFmtId="0" fontId="58" fillId="4" borderId="0" xfId="0" applyFont="1" applyFill="1"/>
    <xf numFmtId="0" fontId="42" fillId="0" borderId="0" xfId="0" applyFont="1"/>
    <xf numFmtId="49" fontId="53" fillId="6" borderId="0" xfId="0" applyNumberFormat="1" applyFont="1" applyFill="1" applyAlignment="1">
      <alignment horizontal="left" vertical="center"/>
    </xf>
    <xf numFmtId="165" fontId="51" fillId="6" borderId="21" xfId="0" applyNumberFormat="1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right"/>
    </xf>
    <xf numFmtId="0" fontId="43" fillId="3" borderId="0" xfId="0" applyFont="1" applyFill="1" applyAlignment="1">
      <alignment horizontal="left" indent="1"/>
    </xf>
    <xf numFmtId="165" fontId="51" fillId="6" borderId="10" xfId="0" applyNumberFormat="1" applyFont="1" applyFill="1" applyBorder="1" applyAlignment="1">
      <alignment horizontal="left" vertical="center" wrapText="1"/>
    </xf>
    <xf numFmtId="0" fontId="59" fillId="4" borderId="0" xfId="0" applyFont="1" applyFill="1" applyAlignment="1">
      <alignment horizontal="right"/>
    </xf>
    <xf numFmtId="0" fontId="10" fillId="3" borderId="9" xfId="7" applyFill="1" applyBorder="1">
      <alignment horizontal="right"/>
    </xf>
    <xf numFmtId="0" fontId="12" fillId="3" borderId="0" xfId="7" applyFont="1" applyFill="1" applyProtection="1">
      <alignment horizontal="right"/>
      <protection locked="0"/>
    </xf>
    <xf numFmtId="0" fontId="17" fillId="3" borderId="0" xfId="7" applyFont="1" applyFill="1" applyProtection="1">
      <alignment horizontal="right"/>
      <protection locked="0"/>
    </xf>
    <xf numFmtId="7" fontId="24" fillId="3" borderId="0" xfId="3" applyNumberFormat="1" applyFont="1" applyFill="1"/>
    <xf numFmtId="7" fontId="24" fillId="3" borderId="22" xfId="3" applyNumberFormat="1" applyFont="1" applyFill="1" applyBorder="1"/>
    <xf numFmtId="39" fontId="24" fillId="3" borderId="22" xfId="4" applyNumberFormat="1" applyFont="1" applyFill="1" applyBorder="1">
      <alignment horizontal="right"/>
      <protection locked="0"/>
    </xf>
    <xf numFmtId="0" fontId="0" fillId="3" borderId="5" xfId="0" applyFill="1" applyBorder="1"/>
    <xf numFmtId="43" fontId="24" fillId="5" borderId="22" xfId="4" applyNumberFormat="1" applyFont="1" applyFill="1" applyBorder="1" applyProtection="1">
      <alignment horizontal="right"/>
    </xf>
    <xf numFmtId="0" fontId="36" fillId="3" borderId="0" xfId="7" applyFont="1" applyFill="1" applyProtection="1">
      <alignment horizontal="right"/>
      <protection locked="0"/>
    </xf>
    <xf numFmtId="0" fontId="36" fillId="3" borderId="0" xfId="7" applyFont="1" applyFill="1">
      <alignment horizontal="right"/>
    </xf>
    <xf numFmtId="0" fontId="37" fillId="3" borderId="0" xfId="7" applyFont="1" applyFill="1">
      <alignment horizontal="right"/>
    </xf>
    <xf numFmtId="39" fontId="39" fillId="3" borderId="22" xfId="4" applyNumberFormat="1" applyFont="1" applyFill="1" applyBorder="1">
      <alignment horizontal="right"/>
      <protection locked="0"/>
    </xf>
    <xf numFmtId="43" fontId="39" fillId="5" borderId="22" xfId="4" applyNumberFormat="1" applyFont="1" applyFill="1" applyBorder="1" applyProtection="1">
      <alignment horizontal="right"/>
    </xf>
    <xf numFmtId="0" fontId="32" fillId="3" borderId="0" xfId="7" applyFont="1" applyFill="1" applyProtection="1">
      <alignment horizontal="right"/>
      <protection locked="0"/>
    </xf>
    <xf numFmtId="0" fontId="32" fillId="3" borderId="0" xfId="7" applyFont="1" applyFill="1">
      <alignment horizontal="right"/>
    </xf>
    <xf numFmtId="39" fontId="34" fillId="3" borderId="22" xfId="4" applyNumberFormat="1" applyFont="1" applyFill="1" applyBorder="1">
      <alignment horizontal="right"/>
      <protection locked="0"/>
    </xf>
    <xf numFmtId="0" fontId="33" fillId="3" borderId="0" xfId="10" applyFont="1" applyFill="1" applyBorder="1" applyAlignment="1">
      <alignment horizontal="right"/>
    </xf>
    <xf numFmtId="7" fontId="35" fillId="3" borderId="22" xfId="9" applyNumberFormat="1" applyFont="1" applyFill="1" applyBorder="1"/>
    <xf numFmtId="7" fontId="35" fillId="4" borderId="22" xfId="9" applyNumberFormat="1" applyFont="1" applyFill="1" applyBorder="1"/>
    <xf numFmtId="0" fontId="26" fillId="3" borderId="0" xfId="8" applyFont="1" applyFill="1">
      <alignment horizontal="right"/>
    </xf>
    <xf numFmtId="43" fontId="34" fillId="5" borderId="22" xfId="4" applyNumberFormat="1" applyFont="1" applyFill="1" applyBorder="1" applyProtection="1">
      <alignment horizontal="right"/>
    </xf>
    <xf numFmtId="7" fontId="40" fillId="4" borderId="22" xfId="9" applyNumberFormat="1" applyFont="1" applyFill="1" applyBorder="1"/>
    <xf numFmtId="0" fontId="30" fillId="3" borderId="0" xfId="10" applyFont="1" applyFill="1" applyBorder="1" applyAlignment="1">
      <alignment horizontal="right"/>
    </xf>
    <xf numFmtId="7" fontId="31" fillId="3" borderId="22" xfId="9" applyNumberFormat="1" applyFont="1" applyFill="1" applyBorder="1"/>
    <xf numFmtId="0" fontId="0" fillId="3" borderId="12" xfId="0" applyFill="1" applyBorder="1"/>
    <xf numFmtId="0" fontId="22" fillId="4" borderId="9" xfId="7" applyFont="1" applyFill="1" applyBorder="1" applyAlignment="1" applyProtection="1">
      <alignment horizontal="center" vertical="center" wrapText="1"/>
      <protection locked="0"/>
    </xf>
    <xf numFmtId="0" fontId="22" fillId="4" borderId="23" xfId="7" applyFont="1" applyFill="1" applyBorder="1" applyAlignment="1">
      <alignment horizontal="center" vertical="center"/>
    </xf>
    <xf numFmtId="0" fontId="22" fillId="4" borderId="9" xfId="7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/>
    </xf>
    <xf numFmtId="0" fontId="21" fillId="4" borderId="9" xfId="7" applyFont="1" applyFill="1" applyBorder="1">
      <alignment horizontal="right"/>
    </xf>
    <xf numFmtId="0" fontId="0" fillId="4" borderId="9" xfId="0" applyFill="1" applyBorder="1"/>
    <xf numFmtId="0" fontId="0" fillId="4" borderId="4" xfId="0" applyFill="1" applyBorder="1"/>
    <xf numFmtId="0" fontId="12" fillId="3" borderId="22" xfId="7" applyFont="1" applyFill="1" applyBorder="1" applyAlignment="1" applyProtection="1">
      <alignment horizontal="center"/>
      <protection locked="0"/>
    </xf>
    <xf numFmtId="16" fontId="12" fillId="3" borderId="22" xfId="7" applyNumberFormat="1" applyFont="1" applyFill="1" applyBorder="1" applyAlignment="1">
      <alignment horizontal="center"/>
    </xf>
    <xf numFmtId="0" fontId="21" fillId="3" borderId="22" xfId="7" applyFont="1" applyFill="1" applyBorder="1" applyAlignment="1"/>
    <xf numFmtId="0" fontId="2" fillId="3" borderId="22" xfId="0" applyFont="1" applyFill="1" applyBorder="1" applyAlignment="1">
      <alignment horizontal="center"/>
    </xf>
    <xf numFmtId="16" fontId="3" fillId="3" borderId="22" xfId="0" applyNumberFormat="1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0" fontId="3" fillId="4" borderId="14" xfId="0" applyFont="1" applyFill="1" applyBorder="1"/>
    <xf numFmtId="0" fontId="2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6" fontId="9" fillId="4" borderId="8" xfId="1" applyNumberFormat="1" applyFont="1" applyFill="1" applyBorder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" fontId="9" fillId="4" borderId="0" xfId="1" applyNumberFormat="1" applyFont="1" applyFill="1" applyBorder="1">
      <alignment horizontal="center"/>
    </xf>
    <xf numFmtId="0" fontId="3" fillId="4" borderId="1" xfId="0" applyFont="1" applyFill="1" applyBorder="1"/>
    <xf numFmtId="0" fontId="2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/>
    <xf numFmtId="37" fontId="23" fillId="5" borderId="24" xfId="5" applyNumberFormat="1" applyFont="1" applyFill="1" applyBorder="1">
      <alignment horizontal="right"/>
    </xf>
    <xf numFmtId="0" fontId="18" fillId="4" borderId="25" xfId="1" applyFont="1" applyFill="1" applyBorder="1" applyAlignment="1">
      <alignment horizontal="left" vertical="center"/>
    </xf>
    <xf numFmtId="37" fontId="28" fillId="7" borderId="24" xfId="5" applyNumberFormat="1" applyFont="1" applyFill="1" applyBorder="1" applyProtection="1">
      <alignment horizontal="right"/>
      <protection locked="0"/>
    </xf>
    <xf numFmtId="7" fontId="24" fillId="7" borderId="22" xfId="3" applyNumberFormat="1" applyFont="1" applyFill="1" applyBorder="1"/>
    <xf numFmtId="39" fontId="24" fillId="7" borderId="22" xfId="4" applyNumberFormat="1" applyFont="1" applyFill="1" applyBorder="1">
      <alignment horizontal="right"/>
      <protection locked="0"/>
    </xf>
    <xf numFmtId="39" fontId="39" fillId="7" borderId="22" xfId="4" applyNumberFormat="1" applyFont="1" applyFill="1" applyBorder="1">
      <alignment horizontal="right"/>
      <protection locked="0"/>
    </xf>
    <xf numFmtId="39" fontId="34" fillId="7" borderId="22" xfId="4" applyNumberFormat="1" applyFont="1" applyFill="1" applyBorder="1">
      <alignment horizontal="right"/>
      <protection locked="0"/>
    </xf>
    <xf numFmtId="37" fontId="28" fillId="6" borderId="24" xfId="5" applyNumberFormat="1" applyFont="1" applyFill="1" applyBorder="1" applyProtection="1">
      <alignment horizontal="right"/>
      <protection locked="0"/>
    </xf>
    <xf numFmtId="7" fontId="24" fillId="5" borderId="22" xfId="4" applyNumberFormat="1" applyFont="1" applyFill="1" applyBorder="1" applyProtection="1">
      <alignment horizontal="right"/>
    </xf>
    <xf numFmtId="44" fontId="24" fillId="6" borderId="22" xfId="2" applyFont="1" applyFill="1" applyBorder="1" applyAlignment="1" applyProtection="1">
      <alignment horizontal="right"/>
      <protection locked="0"/>
    </xf>
    <xf numFmtId="166" fontId="24" fillId="6" borderId="22" xfId="2" applyNumberFormat="1" applyFont="1" applyFill="1" applyBorder="1" applyAlignment="1" applyProtection="1">
      <alignment horizontal="right"/>
      <protection locked="0"/>
    </xf>
    <xf numFmtId="7" fontId="31" fillId="4" borderId="22" xfId="9" applyNumberFormat="1" applyFont="1" applyFill="1" applyBorder="1"/>
    <xf numFmtId="0" fontId="44" fillId="5" borderId="10" xfId="0" applyFont="1" applyFill="1" applyBorder="1"/>
    <xf numFmtId="43" fontId="23" fillId="5" borderId="8" xfId="0" applyNumberFormat="1" applyFont="1" applyFill="1" applyBorder="1"/>
    <xf numFmtId="43" fontId="39" fillId="5" borderId="26" xfId="4" applyNumberFormat="1" applyFont="1" applyFill="1" applyBorder="1" applyProtection="1">
      <alignment horizontal="right"/>
    </xf>
    <xf numFmtId="43" fontId="46" fillId="5" borderId="21" xfId="4" applyNumberFormat="1" applyFont="1" applyFill="1" applyBorder="1" applyProtection="1">
      <alignment horizontal="right"/>
    </xf>
    <xf numFmtId="43" fontId="24" fillId="5" borderId="26" xfId="4" applyNumberFormat="1" applyFont="1" applyFill="1" applyBorder="1" applyProtection="1">
      <alignment horizontal="right"/>
    </xf>
    <xf numFmtId="44" fontId="34" fillId="6" borderId="22" xfId="2" applyFont="1" applyFill="1" applyBorder="1" applyAlignment="1" applyProtection="1">
      <alignment horizontal="right"/>
      <protection locked="0"/>
    </xf>
    <xf numFmtId="43" fontId="34" fillId="5" borderId="26" xfId="4" applyNumberFormat="1" applyFont="1" applyFill="1" applyBorder="1" applyProtection="1">
      <alignment horizontal="right"/>
    </xf>
    <xf numFmtId="44" fontId="47" fillId="5" borderId="21" xfId="9" applyNumberFormat="1" applyFont="1" applyFill="1" applyBorder="1" applyAlignment="1">
      <alignment horizontal="right"/>
    </xf>
    <xf numFmtId="44" fontId="45" fillId="5" borderId="21" xfId="2" applyFont="1" applyFill="1" applyBorder="1"/>
    <xf numFmtId="44" fontId="48" fillId="5" borderId="21" xfId="9" applyNumberFormat="1" applyFont="1" applyFill="1" applyBorder="1" applyAlignment="1">
      <alignment horizontal="right"/>
    </xf>
    <xf numFmtId="0" fontId="3" fillId="8" borderId="3" xfId="0" applyFont="1" applyFill="1" applyBorder="1" applyAlignment="1">
      <alignment horizontal="center"/>
    </xf>
    <xf numFmtId="44" fontId="48" fillId="8" borderId="21" xfId="9" applyNumberFormat="1" applyFont="1" applyFill="1" applyBorder="1" applyAlignment="1">
      <alignment horizontal="right"/>
    </xf>
    <xf numFmtId="7" fontId="27" fillId="4" borderId="26" xfId="9" applyNumberFormat="1" applyFont="1" applyFill="1" applyBorder="1"/>
    <xf numFmtId="7" fontId="27" fillId="3" borderId="27" xfId="9" applyNumberFormat="1" applyFont="1" applyFill="1" applyBorder="1"/>
    <xf numFmtId="0" fontId="49" fillId="8" borderId="25" xfId="0" applyFont="1" applyFill="1" applyBorder="1"/>
    <xf numFmtId="0" fontId="0" fillId="8" borderId="3" xfId="0" applyFill="1" applyBorder="1"/>
    <xf numFmtId="0" fontId="0" fillId="8" borderId="20" xfId="0" applyFill="1" applyBorder="1"/>
    <xf numFmtId="0" fontId="0" fillId="8" borderId="25" xfId="0" applyFill="1" applyBorder="1"/>
    <xf numFmtId="0" fontId="0" fillId="8" borderId="28" xfId="0" applyFill="1" applyBorder="1"/>
    <xf numFmtId="0" fontId="51" fillId="8" borderId="21" xfId="0" applyFont="1" applyFill="1" applyBorder="1"/>
    <xf numFmtId="0" fontId="60" fillId="4" borderId="0" xfId="0" applyFont="1" applyFill="1"/>
    <xf numFmtId="0" fontId="58" fillId="6" borderId="14" xfId="0" applyFont="1" applyFill="1" applyBorder="1"/>
    <xf numFmtId="0" fontId="58" fillId="6" borderId="10" xfId="0" applyFont="1" applyFill="1" applyBorder="1"/>
    <xf numFmtId="0" fontId="18" fillId="4" borderId="9" xfId="1" applyFont="1" applyFill="1" applyBorder="1" applyAlignment="1">
      <alignment horizontal="center" vertical="center"/>
    </xf>
    <xf numFmtId="0" fontId="22" fillId="4" borderId="30" xfId="7" applyFont="1" applyFill="1" applyBorder="1" applyAlignment="1" applyProtection="1">
      <alignment vertical="center" wrapText="1"/>
      <protection locked="0"/>
    </xf>
    <xf numFmtId="0" fontId="21" fillId="4" borderId="22" xfId="7" applyFont="1" applyFill="1" applyBorder="1">
      <alignment horizontal="right"/>
    </xf>
    <xf numFmtId="0" fontId="1" fillId="3" borderId="22" xfId="0" applyFont="1" applyFill="1" applyBorder="1"/>
    <xf numFmtId="0" fontId="3" fillId="5" borderId="10" xfId="0" applyFont="1" applyFill="1" applyBorder="1"/>
    <xf numFmtId="37" fontId="28" fillId="4" borderId="34" xfId="5" applyNumberFormat="1" applyFont="1" applyFill="1" applyBorder="1" applyProtection="1">
      <alignment horizontal="right"/>
      <protection locked="0"/>
    </xf>
    <xf numFmtId="37" fontId="23" fillId="5" borderId="34" xfId="5" applyNumberFormat="1" applyFont="1" applyFill="1" applyBorder="1">
      <alignment horizontal="right"/>
    </xf>
    <xf numFmtId="164" fontId="17" fillId="3" borderId="0" xfId="0" applyNumberFormat="1" applyFont="1" applyFill="1" applyProtection="1">
      <protection locked="0"/>
    </xf>
    <xf numFmtId="44" fontId="24" fillId="9" borderId="21" xfId="3" applyNumberFormat="1" applyFont="1" applyFill="1" applyBorder="1"/>
    <xf numFmtId="164" fontId="17" fillId="3" borderId="0" xfId="0" applyNumberFormat="1" applyFont="1" applyFill="1" applyAlignment="1" applyProtection="1">
      <alignment horizontal="right"/>
      <protection locked="0"/>
    </xf>
    <xf numFmtId="39" fontId="24" fillId="4" borderId="24" xfId="4" applyNumberFormat="1" applyFont="1" applyFill="1" applyBorder="1">
      <alignment horizontal="right"/>
      <protection locked="0"/>
    </xf>
    <xf numFmtId="39" fontId="24" fillId="4" borderId="22" xfId="4" applyNumberFormat="1" applyFont="1" applyFill="1" applyBorder="1">
      <alignment horizontal="right"/>
      <protection locked="0"/>
    </xf>
    <xf numFmtId="39" fontId="24" fillId="4" borderId="26" xfId="4" applyNumberFormat="1" applyFont="1" applyFill="1" applyBorder="1">
      <alignment horizontal="right"/>
      <protection locked="0"/>
    </xf>
    <xf numFmtId="44" fontId="24" fillId="7" borderId="22" xfId="2" applyFont="1" applyFill="1" applyBorder="1" applyAlignment="1" applyProtection="1">
      <alignment horizontal="right"/>
      <protection locked="0"/>
    </xf>
    <xf numFmtId="44" fontId="24" fillId="9" borderId="21" xfId="2" applyFont="1" applyFill="1" applyBorder="1" applyAlignment="1" applyProtection="1">
      <alignment horizontal="right"/>
      <protection locked="0"/>
    </xf>
    <xf numFmtId="44" fontId="24" fillId="6" borderId="26" xfId="2" applyFont="1" applyFill="1" applyBorder="1" applyAlignment="1" applyProtection="1">
      <alignment horizontal="right"/>
      <protection locked="0"/>
    </xf>
    <xf numFmtId="37" fontId="24" fillId="3" borderId="21" xfId="4" applyNumberFormat="1" applyFont="1" applyFill="1" applyBorder="1">
      <alignment horizontal="right"/>
      <protection locked="0"/>
    </xf>
    <xf numFmtId="44" fontId="24" fillId="10" borderId="24" xfId="2" applyFont="1" applyFill="1" applyBorder="1" applyAlignment="1" applyProtection="1">
      <alignment horizontal="right"/>
      <protection locked="0"/>
    </xf>
    <xf numFmtId="39" fontId="24" fillId="3" borderId="34" xfId="4" applyNumberFormat="1" applyFont="1" applyFill="1" applyBorder="1">
      <alignment horizontal="right"/>
      <protection locked="0"/>
    </xf>
    <xf numFmtId="39" fontId="24" fillId="3" borderId="35" xfId="4" applyNumberFormat="1" applyFont="1" applyFill="1" applyBorder="1">
      <alignment horizontal="right"/>
      <protection locked="0"/>
    </xf>
    <xf numFmtId="7" fontId="31" fillId="5" borderId="36" xfId="9" applyNumberFormat="1" applyFont="1" applyFill="1" applyBorder="1"/>
    <xf numFmtId="39" fontId="39" fillId="7" borderId="26" xfId="4" applyNumberFormat="1" applyFont="1" applyFill="1" applyBorder="1">
      <alignment horizontal="right"/>
      <protection locked="0"/>
    </xf>
    <xf numFmtId="44" fontId="42" fillId="11" borderId="21" xfId="0" applyNumberFormat="1" applyFont="1" applyFill="1" applyBorder="1"/>
    <xf numFmtId="0" fontId="61" fillId="3" borderId="0" xfId="0" applyFont="1" applyFill="1"/>
    <xf numFmtId="37" fontId="46" fillId="6" borderId="21" xfId="4" applyNumberFormat="1" applyFont="1" applyFill="1" applyBorder="1">
      <alignment horizontal="right"/>
      <protection locked="0"/>
    </xf>
    <xf numFmtId="43" fontId="39" fillId="5" borderId="24" xfId="4" applyNumberFormat="1" applyFont="1" applyFill="1" applyBorder="1" applyProtection="1">
      <alignment horizontal="right"/>
    </xf>
    <xf numFmtId="0" fontId="0" fillId="3" borderId="0" xfId="0" applyFill="1" applyAlignment="1">
      <alignment horizontal="right"/>
    </xf>
    <xf numFmtId="44" fontId="46" fillId="10" borderId="24" xfId="2" applyFont="1" applyFill="1" applyBorder="1" applyAlignment="1" applyProtection="1">
      <alignment horizontal="right"/>
      <protection locked="0"/>
    </xf>
    <xf numFmtId="39" fontId="39" fillId="4" borderId="22" xfId="4" applyNumberFormat="1" applyFont="1" applyFill="1" applyBorder="1">
      <alignment horizontal="right"/>
      <protection locked="0"/>
    </xf>
    <xf numFmtId="7" fontId="27" fillId="5" borderId="37" xfId="9" applyNumberFormat="1" applyFont="1" applyFill="1" applyBorder="1" applyAlignment="1">
      <alignment horizontal="right"/>
    </xf>
    <xf numFmtId="7" fontId="27" fillId="3" borderId="38" xfId="9" applyNumberFormat="1" applyFont="1" applyFill="1" applyBorder="1"/>
    <xf numFmtId="44" fontId="48" fillId="11" borderId="36" xfId="9" applyNumberFormat="1" applyFont="1" applyFill="1" applyBorder="1" applyAlignment="1">
      <alignment horizontal="right"/>
    </xf>
    <xf numFmtId="0" fontId="2" fillId="8" borderId="25" xfId="0" applyFont="1" applyFill="1" applyBorder="1"/>
    <xf numFmtId="0" fontId="2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4" fillId="8" borderId="21" xfId="0" applyFont="1" applyFill="1" applyBorder="1"/>
    <xf numFmtId="0" fontId="29" fillId="4" borderId="25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left" vertical="center" wrapText="1"/>
    </xf>
    <xf numFmtId="49" fontId="3" fillId="3" borderId="20" xfId="0" applyNumberFormat="1" applyFont="1" applyFill="1" applyBorder="1" applyAlignment="1">
      <alignment horizontal="left"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3" fillId="3" borderId="0" xfId="0" applyFont="1" applyFill="1" applyAlignment="1">
      <alignment horizontal="center"/>
    </xf>
    <xf numFmtId="0" fontId="43" fillId="3" borderId="5" xfId="0" applyFont="1" applyFill="1" applyBorder="1" applyAlignment="1">
      <alignment horizontal="center"/>
    </xf>
    <xf numFmtId="0" fontId="43" fillId="3" borderId="0" xfId="0" applyFont="1" applyFill="1" applyAlignment="1">
      <alignment horizontal="center" vertical="top" wrapText="1"/>
    </xf>
    <xf numFmtId="0" fontId="22" fillId="4" borderId="29" xfId="7" applyFont="1" applyFill="1" applyBorder="1" applyAlignment="1" applyProtection="1">
      <alignment horizontal="center" vertical="center" wrapText="1"/>
      <protection locked="0"/>
    </xf>
    <xf numFmtId="0" fontId="22" fillId="4" borderId="30" xfId="7" applyFont="1" applyFill="1" applyBorder="1" applyAlignment="1" applyProtection="1">
      <alignment horizontal="center" vertical="center" wrapText="1"/>
      <protection locked="0"/>
    </xf>
    <xf numFmtId="0" fontId="12" fillId="3" borderId="31" xfId="7" applyFont="1" applyFill="1" applyBorder="1" applyAlignment="1" applyProtection="1">
      <alignment horizontal="center"/>
      <protection locked="0"/>
    </xf>
    <xf numFmtId="0" fontId="12" fillId="3" borderId="32" xfId="7" applyFont="1" applyFill="1" applyBorder="1" applyAlignment="1" applyProtection="1">
      <alignment horizontal="center"/>
      <protection locked="0"/>
    </xf>
    <xf numFmtId="0" fontId="12" fillId="3" borderId="33" xfId="7" applyFont="1" applyFill="1" applyBorder="1" applyAlignment="1" applyProtection="1">
      <alignment horizontal="center"/>
      <protection locked="0"/>
    </xf>
    <xf numFmtId="0" fontId="21" fillId="3" borderId="31" xfId="7" applyFont="1" applyFill="1" applyBorder="1" applyAlignment="1">
      <alignment horizontal="center"/>
    </xf>
    <xf numFmtId="0" fontId="21" fillId="3" borderId="33" xfId="7" applyFont="1" applyFill="1" applyBorder="1" applyAlignment="1">
      <alignment horizontal="center"/>
    </xf>
    <xf numFmtId="0" fontId="42" fillId="0" borderId="25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20" xfId="0" applyFont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50" fillId="4" borderId="11" xfId="0" applyNumberFormat="1" applyFont="1" applyFill="1" applyBorder="1" applyAlignment="1">
      <alignment horizontal="center" vertical="center"/>
    </xf>
    <xf numFmtId="49" fontId="50" fillId="4" borderId="4" xfId="0" applyNumberFormat="1" applyFont="1" applyFill="1" applyBorder="1" applyAlignment="1">
      <alignment horizontal="center" vertical="center"/>
    </xf>
    <xf numFmtId="49" fontId="50" fillId="4" borderId="12" xfId="0" applyNumberFormat="1" applyFont="1" applyFill="1" applyBorder="1" applyAlignment="1">
      <alignment horizontal="center" vertical="center"/>
    </xf>
    <xf numFmtId="49" fontId="50" fillId="4" borderId="5" xfId="0" applyNumberFormat="1" applyFont="1" applyFill="1" applyBorder="1" applyAlignment="1">
      <alignment horizontal="center" vertical="center"/>
    </xf>
    <xf numFmtId="49" fontId="50" fillId="4" borderId="13" xfId="0" applyNumberFormat="1" applyFont="1" applyFill="1" applyBorder="1" applyAlignment="1">
      <alignment horizontal="center" vertical="center"/>
    </xf>
    <xf numFmtId="49" fontId="50" fillId="4" borderId="7" xfId="0" applyNumberFormat="1" applyFont="1" applyFill="1" applyBorder="1" applyAlignment="1">
      <alignment horizontal="center" vertical="center"/>
    </xf>
    <xf numFmtId="0" fontId="58" fillId="6" borderId="0" xfId="0" applyFont="1" applyFill="1" applyAlignment="1">
      <alignment horizontal="center"/>
    </xf>
    <xf numFmtId="0" fontId="58" fillId="6" borderId="5" xfId="0" applyFont="1" applyFill="1" applyBorder="1" applyAlignment="1">
      <alignment horizontal="center"/>
    </xf>
    <xf numFmtId="0" fontId="51" fillId="4" borderId="25" xfId="0" applyFont="1" applyFill="1" applyBorder="1" applyAlignment="1">
      <alignment horizontal="center"/>
    </xf>
    <xf numFmtId="0" fontId="51" fillId="4" borderId="20" xfId="0" applyFont="1" applyFill="1" applyBorder="1" applyAlignment="1">
      <alignment horizontal="center"/>
    </xf>
    <xf numFmtId="0" fontId="51" fillId="6" borderId="11" xfId="0" applyFont="1" applyFill="1" applyBorder="1" applyAlignment="1">
      <alignment horizontal="center"/>
    </xf>
    <xf numFmtId="0" fontId="51" fillId="6" borderId="4" xfId="0" applyFont="1" applyFill="1" applyBorder="1" applyAlignment="1">
      <alignment horizontal="center"/>
    </xf>
    <xf numFmtId="0" fontId="51" fillId="6" borderId="13" xfId="0" applyFont="1" applyFill="1" applyBorder="1" applyAlignment="1">
      <alignment horizontal="center"/>
    </xf>
    <xf numFmtId="0" fontId="51" fillId="6" borderId="7" xfId="0" applyFont="1" applyFill="1" applyBorder="1" applyAlignment="1">
      <alignment horizontal="center"/>
    </xf>
    <xf numFmtId="0" fontId="26" fillId="3" borderId="11" xfId="8" applyFont="1" applyFill="1" applyBorder="1" applyAlignment="1">
      <alignment horizontal="center"/>
    </xf>
    <xf numFmtId="0" fontId="26" fillId="3" borderId="9" xfId="8" applyFont="1" applyFill="1" applyBorder="1" applyAlignment="1">
      <alignment horizontal="center"/>
    </xf>
    <xf numFmtId="0" fontId="26" fillId="3" borderId="4" xfId="8" applyFont="1" applyFill="1" applyBorder="1" applyAlignment="1">
      <alignment horizontal="center"/>
    </xf>
  </cellXfs>
  <cellStyles count="11">
    <cellStyle name="Column Header" xfId="1" xr:uid="{00000000-0005-0000-0000-000000000000}"/>
    <cellStyle name="Currency" xfId="2" builtinId="4"/>
    <cellStyle name="Currency (black)" xfId="3" xr:uid="{00000000-0005-0000-0000-000002000000}"/>
    <cellStyle name="Currency (blue)" xfId="4" xr:uid="{00000000-0005-0000-0000-000003000000}"/>
    <cellStyle name="Decimal Number" xfId="5" xr:uid="{00000000-0005-0000-0000-000004000000}"/>
    <cellStyle name="Normal" xfId="0" builtinId="0"/>
    <cellStyle name="Row Lvl 1" xfId="6" xr:uid="{00000000-0005-0000-0000-000006000000}"/>
    <cellStyle name="Row Lvl 2" xfId="7" xr:uid="{00000000-0005-0000-0000-000007000000}"/>
    <cellStyle name="Row Total" xfId="8" xr:uid="{00000000-0005-0000-0000-000008000000}"/>
    <cellStyle name="Row Total (currency)" xfId="9" xr:uid="{00000000-0005-0000-0000-000009000000}"/>
    <cellStyle name="Subhead 1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DCF4FC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1819275</xdr:colOff>
      <xdr:row>1</xdr:row>
      <xdr:rowOff>104775</xdr:rowOff>
    </xdr:from>
    <xdr:to>
      <xdr:col>8</xdr:col>
      <xdr:colOff>2454589</xdr:colOff>
      <xdr:row>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542925"/>
          <a:ext cx="63531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5"/>
  <sheetViews>
    <sheetView tabSelected="1" defaultGridColor="0" colorId="8" zoomScaleNormal="100" workbookViewId="0">
      <pane xSplit="1" ySplit="22" topLeftCell="B87" activePane="bottomRight" state="frozen"/>
      <selection pane="topRight" activeCell="B1" sqref="B1"/>
      <selection pane="bottomLeft" activeCell="A16" sqref="A16"/>
      <selection pane="bottomRight" activeCell="E92" sqref="E92"/>
    </sheetView>
  </sheetViews>
  <sheetFormatPr defaultColWidth="10.7109375" defaultRowHeight="14.25"/>
  <cols>
    <col min="1" max="1" width="3.28515625" style="4" customWidth="1"/>
    <col min="2" max="2" width="7.7109375" style="1" customWidth="1"/>
    <col min="3" max="3" width="11.28515625" style="3" customWidth="1"/>
    <col min="4" max="4" width="10.85546875" style="1" customWidth="1"/>
    <col min="5" max="5" width="29.7109375" style="2" customWidth="1"/>
    <col min="6" max="6" width="2.85546875" style="2" customWidth="1"/>
    <col min="7" max="7" width="27.7109375" style="2" customWidth="1"/>
    <col min="8" max="8" width="2.85546875" style="1" customWidth="1"/>
    <col min="9" max="9" width="37.5703125" style="1" customWidth="1"/>
    <col min="10" max="10" width="2.5703125" style="1" customWidth="1"/>
    <col min="11" max="16384" width="10.7109375" style="1"/>
  </cols>
  <sheetData>
    <row r="1" spans="1:10" s="5" customFormat="1" ht="35.1" customHeight="1" thickBot="1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3"/>
    </row>
    <row r="2" spans="1:10" ht="15" thickBot="1">
      <c r="A2" s="36"/>
      <c r="B2" s="25"/>
      <c r="C2" s="25"/>
      <c r="D2" s="25"/>
      <c r="E2" s="25"/>
      <c r="F2" s="25"/>
      <c r="G2" s="25"/>
      <c r="H2" s="26"/>
      <c r="I2" s="26"/>
      <c r="J2" s="28"/>
    </row>
    <row r="3" spans="1:10" ht="12" customHeight="1" thickBot="1">
      <c r="A3" s="37"/>
      <c r="B3" s="222" t="s">
        <v>1</v>
      </c>
      <c r="C3" s="223"/>
      <c r="D3" s="214"/>
      <c r="E3" s="215"/>
      <c r="F3" s="15"/>
      <c r="G3" s="27"/>
      <c r="H3" s="9"/>
      <c r="I3" s="9"/>
      <c r="J3" s="28"/>
    </row>
    <row r="4" spans="1:10" ht="12" customHeight="1" thickBot="1">
      <c r="A4" s="37"/>
      <c r="B4" s="222" t="s">
        <v>2</v>
      </c>
      <c r="C4" s="223"/>
      <c r="D4" s="216"/>
      <c r="E4" s="217"/>
      <c r="F4" s="15"/>
      <c r="G4" s="14"/>
      <c r="H4" s="9"/>
      <c r="I4" s="9"/>
      <c r="J4" s="28"/>
    </row>
    <row r="5" spans="1:10" ht="12" customHeight="1" thickBot="1">
      <c r="A5" s="37"/>
      <c r="B5" s="13"/>
      <c r="C5" s="14"/>
      <c r="D5" s="216"/>
      <c r="E5" s="217"/>
      <c r="F5" s="15"/>
      <c r="G5" s="14"/>
      <c r="H5" s="9"/>
      <c r="I5" s="9"/>
      <c r="J5" s="28"/>
    </row>
    <row r="6" spans="1:10" ht="12" customHeight="1" thickBot="1">
      <c r="A6" s="37"/>
      <c r="B6" s="86" t="s">
        <v>3</v>
      </c>
      <c r="C6" s="86"/>
      <c r="D6" s="218"/>
      <c r="E6" s="219"/>
      <c r="F6" s="13"/>
      <c r="G6" s="85" t="s">
        <v>4</v>
      </c>
      <c r="H6" s="220"/>
      <c r="I6" s="221"/>
      <c r="J6" s="28"/>
    </row>
    <row r="7" spans="1:10" ht="12" customHeight="1" thickBot="1">
      <c r="A7" s="37"/>
      <c r="B7" s="13"/>
      <c r="C7" s="14"/>
      <c r="D7" s="12"/>
      <c r="E7" s="10"/>
      <c r="F7" s="13"/>
      <c r="G7" s="27"/>
      <c r="H7" s="9"/>
      <c r="I7" s="9"/>
      <c r="J7" s="28"/>
    </row>
    <row r="8" spans="1:10" ht="12" customHeight="1" thickBot="1">
      <c r="A8" s="37"/>
      <c r="B8" s="224" t="s">
        <v>5</v>
      </c>
      <c r="C8" s="224"/>
      <c r="D8" s="218"/>
      <c r="E8" s="219"/>
      <c r="F8" s="13"/>
      <c r="G8" s="85" t="s">
        <v>6</v>
      </c>
      <c r="H8" s="220"/>
      <c r="I8" s="221"/>
      <c r="J8" s="28"/>
    </row>
    <row r="9" spans="1:10" ht="15.75" customHeight="1" thickBot="1">
      <c r="A9" s="37"/>
      <c r="B9" s="224"/>
      <c r="C9" s="224"/>
      <c r="D9" s="12"/>
      <c r="E9" s="10"/>
      <c r="F9" s="11"/>
      <c r="G9" s="85"/>
      <c r="H9" s="9"/>
      <c r="I9" s="9"/>
      <c r="J9" s="28"/>
    </row>
    <row r="10" spans="1:10" ht="12" customHeight="1" thickBot="1">
      <c r="A10" s="37"/>
      <c r="B10" s="64" t="s">
        <v>7</v>
      </c>
      <c r="C10" s="65"/>
      <c r="D10" s="244"/>
      <c r="E10" s="245"/>
      <c r="F10" s="64"/>
      <c r="G10" s="88" t="s">
        <v>8</v>
      </c>
      <c r="H10" s="252"/>
      <c r="I10" s="253"/>
      <c r="J10" s="28"/>
    </row>
    <row r="11" spans="1:10" ht="12" customHeight="1" thickBot="1">
      <c r="A11" s="37"/>
      <c r="B11" s="64" t="s">
        <v>9</v>
      </c>
      <c r="C11" s="65"/>
      <c r="D11" s="246"/>
      <c r="E11" s="247"/>
      <c r="F11" s="64"/>
      <c r="G11" s="66"/>
      <c r="H11" s="67"/>
      <c r="I11" s="67"/>
      <c r="J11" s="28"/>
    </row>
    <row r="12" spans="1:10" ht="12" customHeight="1" thickBot="1">
      <c r="A12" s="37"/>
      <c r="B12" s="64" t="s">
        <v>10</v>
      </c>
      <c r="C12" s="65"/>
      <c r="D12" s="246"/>
      <c r="E12" s="247"/>
      <c r="F12" s="75"/>
      <c r="G12" s="81" t="s">
        <v>11</v>
      </c>
      <c r="H12" s="67"/>
      <c r="I12" s="171" t="s">
        <v>12</v>
      </c>
      <c r="J12" s="28"/>
    </row>
    <row r="13" spans="1:10" ht="16.5" customHeight="1" thickBot="1">
      <c r="A13" s="37"/>
      <c r="B13" s="64"/>
      <c r="C13" s="65"/>
      <c r="D13" s="248"/>
      <c r="E13" s="249"/>
      <c r="F13" s="75"/>
      <c r="G13" s="172" t="s">
        <v>13</v>
      </c>
      <c r="H13" s="67"/>
      <c r="I13" s="67"/>
      <c r="J13" s="28"/>
    </row>
    <row r="14" spans="1:10" ht="12" customHeight="1" thickBot="1">
      <c r="A14" s="37"/>
      <c r="B14" s="250" t="s">
        <v>14</v>
      </c>
      <c r="C14" s="250"/>
      <c r="D14" s="250"/>
      <c r="E14" s="87"/>
      <c r="F14" s="83"/>
      <c r="G14" s="173" t="s">
        <v>15</v>
      </c>
      <c r="H14" s="254"/>
      <c r="I14" s="255"/>
      <c r="J14" s="28"/>
    </row>
    <row r="15" spans="1:10" ht="12" customHeight="1" thickBot="1">
      <c r="A15" s="37"/>
      <c r="B15" s="250" t="s">
        <v>16</v>
      </c>
      <c r="C15" s="250"/>
      <c r="D15" s="251"/>
      <c r="E15" s="84"/>
      <c r="F15" s="83"/>
      <c r="G15" s="174" t="s">
        <v>17</v>
      </c>
      <c r="H15" s="256"/>
      <c r="I15" s="257"/>
      <c r="J15" s="28"/>
    </row>
    <row r="16" spans="1:10" ht="12" customHeight="1" thickBot="1">
      <c r="A16" s="37"/>
      <c r="B16" s="82"/>
      <c r="C16" s="10"/>
      <c r="D16" s="68"/>
      <c r="E16" s="10"/>
      <c r="F16" s="11"/>
      <c r="G16" s="6"/>
      <c r="H16" s="9"/>
      <c r="I16" s="9"/>
      <c r="J16" s="28"/>
    </row>
    <row r="17" spans="1:12" ht="12" customHeight="1" thickBot="1">
      <c r="A17" s="37"/>
      <c r="B17" s="232" t="s">
        <v>18</v>
      </c>
      <c r="C17" s="233"/>
      <c r="D17" s="233"/>
      <c r="E17" s="233"/>
      <c r="F17" s="233"/>
      <c r="G17" s="233"/>
      <c r="H17" s="233"/>
      <c r="I17" s="234"/>
      <c r="J17" s="28"/>
    </row>
    <row r="18" spans="1:12" ht="12" customHeight="1">
      <c r="A18" s="38"/>
      <c r="B18" s="70"/>
      <c r="C18" s="70"/>
      <c r="D18" s="16"/>
      <c r="E18" s="128"/>
      <c r="F18" s="117"/>
      <c r="G18" s="138"/>
      <c r="H18" s="117"/>
      <c r="I18" s="52"/>
      <c r="J18" s="35"/>
    </row>
    <row r="19" spans="1:12" ht="12" customHeight="1">
      <c r="A19" s="39"/>
      <c r="B19" s="17"/>
      <c r="C19" s="71"/>
      <c r="D19" s="18"/>
      <c r="E19" s="129"/>
      <c r="F19" s="78"/>
      <c r="G19" s="129"/>
      <c r="H19" s="136"/>
      <c r="I19" s="53" t="s">
        <v>19</v>
      </c>
      <c r="J19" s="35"/>
    </row>
    <row r="20" spans="1:12" ht="12" customHeight="1">
      <c r="A20" s="39" t="s">
        <v>20</v>
      </c>
      <c r="B20" s="241" t="s">
        <v>21</v>
      </c>
      <c r="C20" s="242"/>
      <c r="D20" s="243"/>
      <c r="E20" s="130" t="s">
        <v>22</v>
      </c>
      <c r="F20" s="133"/>
      <c r="G20" s="130" t="s">
        <v>23</v>
      </c>
      <c r="H20" s="137"/>
      <c r="I20" s="53" t="s">
        <v>24</v>
      </c>
      <c r="J20" s="35"/>
    </row>
    <row r="21" spans="1:12" ht="12" customHeight="1">
      <c r="A21" s="39"/>
      <c r="B21" s="72"/>
      <c r="C21" s="71"/>
      <c r="D21" s="18"/>
      <c r="E21" s="131"/>
      <c r="F21" s="134"/>
      <c r="G21" s="131"/>
      <c r="H21" s="19"/>
      <c r="I21" s="53" t="s">
        <v>25</v>
      </c>
      <c r="J21" s="35"/>
    </row>
    <row r="22" spans="1:12" ht="15" thickBot="1">
      <c r="A22" s="40"/>
      <c r="B22" s="73"/>
      <c r="C22" s="73"/>
      <c r="D22" s="20"/>
      <c r="E22" s="132"/>
      <c r="F22" s="135"/>
      <c r="G22" s="139"/>
      <c r="H22" s="135"/>
      <c r="I22" s="152" t="s">
        <v>26</v>
      </c>
      <c r="J22" s="35"/>
    </row>
    <row r="23" spans="1:12" customFormat="1">
      <c r="A23" s="30"/>
      <c r="B23" s="22"/>
      <c r="C23" s="22"/>
      <c r="D23" s="89" t="s">
        <v>27</v>
      </c>
      <c r="E23" s="142"/>
      <c r="F23" s="50"/>
      <c r="G23" s="147"/>
      <c r="H23" s="50"/>
      <c r="I23" s="140"/>
      <c r="J23" s="95"/>
      <c r="L23" s="1"/>
    </row>
    <row r="24" spans="1:12" customFormat="1">
      <c r="A24" s="30">
        <v>1</v>
      </c>
      <c r="B24" s="6"/>
      <c r="C24" s="8" t="s">
        <v>28</v>
      </c>
      <c r="D24" s="51">
        <v>0.65500000000000003</v>
      </c>
      <c r="E24" s="143">
        <f>E23*D24</f>
        <v>0</v>
      </c>
      <c r="F24" s="92"/>
      <c r="G24" s="93">
        <f>G23*D24</f>
        <v>0</v>
      </c>
      <c r="H24" s="92"/>
      <c r="I24" s="148">
        <f>G24</f>
        <v>0</v>
      </c>
      <c r="J24" s="95"/>
      <c r="L24" s="1"/>
    </row>
    <row r="25" spans="1:12" customFormat="1">
      <c r="A25" s="30">
        <v>2</v>
      </c>
      <c r="B25" s="6"/>
      <c r="C25" s="6"/>
      <c r="D25" s="90" t="s">
        <v>29</v>
      </c>
      <c r="E25" s="144"/>
      <c r="F25" s="44"/>
      <c r="G25" s="150">
        <v>0</v>
      </c>
      <c r="H25" s="44"/>
      <c r="I25" s="96">
        <f>G25</f>
        <v>0</v>
      </c>
      <c r="J25" s="95"/>
      <c r="L25" s="1"/>
    </row>
    <row r="26" spans="1:12" customFormat="1">
      <c r="A26" s="30">
        <v>3</v>
      </c>
      <c r="B26" s="6"/>
      <c r="C26" s="6"/>
      <c r="D26" s="90" t="s">
        <v>30</v>
      </c>
      <c r="E26" s="144"/>
      <c r="F26" s="44"/>
      <c r="G26" s="149">
        <v>0</v>
      </c>
      <c r="H26" s="44"/>
      <c r="I26" s="96">
        <f t="shared" ref="I26:I33" si="0">G26</f>
        <v>0</v>
      </c>
      <c r="J26" s="95"/>
      <c r="L26" s="1"/>
    </row>
    <row r="27" spans="1:12" customFormat="1">
      <c r="A27" s="30">
        <v>4</v>
      </c>
      <c r="B27" s="6"/>
      <c r="C27" s="6"/>
      <c r="D27" s="90" t="s">
        <v>31</v>
      </c>
      <c r="E27" s="144"/>
      <c r="F27" s="44"/>
      <c r="G27" s="150">
        <v>0</v>
      </c>
      <c r="H27" s="44"/>
      <c r="I27" s="96">
        <f t="shared" si="0"/>
        <v>0</v>
      </c>
      <c r="J27" s="95"/>
      <c r="L27" s="1"/>
    </row>
    <row r="28" spans="1:12" customFormat="1">
      <c r="A28" s="30">
        <v>5</v>
      </c>
      <c r="B28" s="6"/>
      <c r="C28" s="6"/>
      <c r="D28" s="90" t="s">
        <v>32</v>
      </c>
      <c r="E28" s="144"/>
      <c r="F28" s="44"/>
      <c r="G28" s="149">
        <v>0</v>
      </c>
      <c r="H28" s="44"/>
      <c r="I28" s="96">
        <f t="shared" si="0"/>
        <v>0</v>
      </c>
      <c r="J28" s="95"/>
      <c r="L28" s="1"/>
    </row>
    <row r="29" spans="1:12" customFormat="1">
      <c r="A29" s="30">
        <v>6</v>
      </c>
      <c r="B29" s="6"/>
      <c r="C29" s="6"/>
      <c r="D29" s="90" t="s">
        <v>33</v>
      </c>
      <c r="E29" s="144"/>
      <c r="F29" s="44"/>
      <c r="G29" s="150">
        <v>0</v>
      </c>
      <c r="H29" s="44"/>
      <c r="I29" s="96">
        <f t="shared" si="0"/>
        <v>0</v>
      </c>
      <c r="J29" s="95"/>
      <c r="L29" s="1"/>
    </row>
    <row r="30" spans="1:12" customFormat="1">
      <c r="A30" s="30">
        <v>7</v>
      </c>
      <c r="B30" s="6"/>
      <c r="C30" s="6"/>
      <c r="D30" s="90" t="s">
        <v>34</v>
      </c>
      <c r="E30" s="144"/>
      <c r="F30" s="44"/>
      <c r="G30" s="149">
        <v>0</v>
      </c>
      <c r="H30" s="44"/>
      <c r="I30" s="96">
        <f t="shared" si="0"/>
        <v>0</v>
      </c>
      <c r="J30" s="95"/>
      <c r="L30" s="1"/>
    </row>
    <row r="31" spans="1:12" customFormat="1">
      <c r="A31" s="30">
        <v>8</v>
      </c>
      <c r="B31" s="6"/>
      <c r="C31" s="6"/>
      <c r="D31" s="90" t="s">
        <v>35</v>
      </c>
      <c r="E31" s="144"/>
      <c r="F31" s="44"/>
      <c r="G31" s="150">
        <v>0</v>
      </c>
      <c r="H31" s="44"/>
      <c r="I31" s="96">
        <f t="shared" si="0"/>
        <v>0</v>
      </c>
      <c r="J31" s="95"/>
      <c r="L31" s="1"/>
    </row>
    <row r="32" spans="1:12" customFormat="1">
      <c r="A32" s="30">
        <v>9</v>
      </c>
      <c r="B32" s="6"/>
      <c r="C32" s="6"/>
      <c r="D32" s="90" t="s">
        <v>36</v>
      </c>
      <c r="E32" s="144"/>
      <c r="F32" s="44"/>
      <c r="G32" s="149">
        <v>0</v>
      </c>
      <c r="H32" s="44"/>
      <c r="I32" s="96">
        <f t="shared" si="0"/>
        <v>0</v>
      </c>
      <c r="J32" s="95"/>
      <c r="K32" s="1"/>
      <c r="L32" s="1"/>
    </row>
    <row r="33" spans="1:12" customFormat="1" ht="15" thickBot="1">
      <c r="A33" s="30">
        <v>10</v>
      </c>
      <c r="B33" s="6"/>
      <c r="C33" s="6"/>
      <c r="D33" s="91" t="s">
        <v>37</v>
      </c>
      <c r="E33" s="94"/>
      <c r="F33" s="45"/>
      <c r="G33" s="149">
        <v>0</v>
      </c>
      <c r="H33" s="45"/>
      <c r="I33" s="156">
        <f t="shared" si="0"/>
        <v>0</v>
      </c>
      <c r="J33" s="95"/>
      <c r="K33" s="1"/>
      <c r="L33" s="1"/>
    </row>
    <row r="34" spans="1:12" ht="12.95" customHeight="1" thickBot="1">
      <c r="A34" s="30" t="s">
        <v>38</v>
      </c>
      <c r="B34" s="6"/>
      <c r="C34" s="42"/>
      <c r="D34" s="111" t="s">
        <v>39</v>
      </c>
      <c r="E34" s="112" t="str">
        <f>IF(SUM(E24:E33),SUM(E24:E33),"")</f>
        <v/>
      </c>
      <c r="F34" s="55"/>
      <c r="G34" s="151" t="str">
        <f>IF(SUM(G24:G33),SUM(G24:G33),"")</f>
        <v/>
      </c>
      <c r="H34" s="56"/>
      <c r="I34" s="160">
        <f>SUM(I24:I33)</f>
        <v>0</v>
      </c>
      <c r="J34" s="35"/>
    </row>
    <row r="35" spans="1:12" ht="14.1" customHeight="1" thickTop="1">
      <c r="A35" s="30" t="s">
        <v>38</v>
      </c>
      <c r="B35" s="6"/>
      <c r="C35" s="6"/>
      <c r="D35" s="23"/>
      <c r="E35" s="46"/>
      <c r="F35" s="47"/>
      <c r="G35" s="47"/>
      <c r="H35" s="48"/>
      <c r="I35" s="54"/>
      <c r="J35" s="35"/>
    </row>
    <row r="36" spans="1:12">
      <c r="A36" s="30">
        <v>11</v>
      </c>
      <c r="B36" s="7"/>
      <c r="C36" s="7"/>
      <c r="D36" s="97" t="s">
        <v>40</v>
      </c>
      <c r="E36" s="100"/>
      <c r="F36" s="60"/>
      <c r="G36" s="149">
        <v>0</v>
      </c>
      <c r="H36" s="60"/>
      <c r="I36" s="101">
        <f>G36</f>
        <v>0</v>
      </c>
      <c r="J36" s="28"/>
    </row>
    <row r="37" spans="1:12">
      <c r="A37" s="30">
        <v>13</v>
      </c>
      <c r="B37" s="6"/>
      <c r="C37" s="6"/>
      <c r="D37" s="98" t="s">
        <v>41</v>
      </c>
      <c r="E37" s="145"/>
      <c r="F37" s="60"/>
      <c r="G37" s="149">
        <v>0</v>
      </c>
      <c r="H37" s="60"/>
      <c r="I37" s="101">
        <f>G37</f>
        <v>0</v>
      </c>
      <c r="J37" s="28"/>
    </row>
    <row r="38" spans="1:12">
      <c r="A38" s="30">
        <v>14</v>
      </c>
      <c r="B38" s="6"/>
      <c r="C38" s="6"/>
      <c r="D38" s="99" t="s">
        <v>42</v>
      </c>
      <c r="E38" s="145"/>
      <c r="F38" s="60"/>
      <c r="G38" s="149">
        <v>0</v>
      </c>
      <c r="H38" s="60"/>
      <c r="I38" s="101">
        <f>G38</f>
        <v>0</v>
      </c>
      <c r="J38" s="28"/>
    </row>
    <row r="39" spans="1:12" ht="15" thickBot="1">
      <c r="A39" s="30">
        <v>15</v>
      </c>
      <c r="B39" s="6"/>
      <c r="C39" s="6"/>
      <c r="D39" s="99" t="s">
        <v>43</v>
      </c>
      <c r="E39" s="145"/>
      <c r="F39" s="60"/>
      <c r="G39" s="149">
        <v>0</v>
      </c>
      <c r="H39" s="60"/>
      <c r="I39" s="154">
        <f>G39</f>
        <v>0</v>
      </c>
      <c r="J39" s="28"/>
    </row>
    <row r="40" spans="1:12" ht="15" thickBot="1">
      <c r="A40" s="30" t="s">
        <v>38</v>
      </c>
      <c r="B40" s="41"/>
      <c r="C40" s="43"/>
      <c r="D40" s="59" t="s">
        <v>44</v>
      </c>
      <c r="E40" s="61" t="str">
        <f>IF(SUM(E36:E39)=0,"",SUM(E36:E39))</f>
        <v/>
      </c>
      <c r="F40" s="62"/>
      <c r="G40" s="110" t="str">
        <f>IF(SUM(G36:G39)=0,"",SUM(G36:G39))</f>
        <v/>
      </c>
      <c r="H40" s="63"/>
      <c r="I40" s="155">
        <f>SUM(I36:I39)</f>
        <v>0</v>
      </c>
      <c r="J40" s="35"/>
    </row>
    <row r="41" spans="1:12" ht="15" thickTop="1">
      <c r="A41" s="30" t="s">
        <v>38</v>
      </c>
      <c r="B41" s="6"/>
      <c r="C41" s="6"/>
      <c r="D41" s="24"/>
      <c r="E41" s="46"/>
      <c r="F41" s="47"/>
      <c r="G41" s="47"/>
      <c r="H41" s="48"/>
      <c r="I41" s="153"/>
      <c r="J41" s="35"/>
    </row>
    <row r="42" spans="1:12">
      <c r="A42" s="30">
        <v>16</v>
      </c>
      <c r="B42" s="8"/>
      <c r="C42" s="8"/>
      <c r="D42" s="102" t="s">
        <v>45</v>
      </c>
      <c r="E42" s="104"/>
      <c r="F42" s="57"/>
      <c r="G42" s="157">
        <v>0</v>
      </c>
      <c r="H42" s="57"/>
      <c r="I42" s="109">
        <f>G42</f>
        <v>0</v>
      </c>
      <c r="J42" s="28"/>
    </row>
    <row r="43" spans="1:12">
      <c r="A43" s="30">
        <v>17</v>
      </c>
      <c r="B43" s="8"/>
      <c r="C43" s="8"/>
      <c r="D43" s="102" t="s">
        <v>46</v>
      </c>
      <c r="E43" s="146"/>
      <c r="F43" s="57"/>
      <c r="G43" s="157">
        <v>0</v>
      </c>
      <c r="H43" s="57"/>
      <c r="I43" s="109">
        <f>G43</f>
        <v>0</v>
      </c>
      <c r="J43" s="28"/>
    </row>
    <row r="44" spans="1:12">
      <c r="A44" s="30">
        <v>18</v>
      </c>
      <c r="B44" s="8"/>
      <c r="C44" s="8"/>
      <c r="D44" s="102" t="s">
        <v>35</v>
      </c>
      <c r="E44" s="146"/>
      <c r="F44" s="57"/>
      <c r="G44" s="157">
        <v>0</v>
      </c>
      <c r="H44" s="57"/>
      <c r="I44" s="109">
        <f>G44</f>
        <v>0</v>
      </c>
      <c r="J44" s="28"/>
    </row>
    <row r="45" spans="1:12">
      <c r="A45" s="30">
        <v>19</v>
      </c>
      <c r="B45" s="8"/>
      <c r="C45" s="8"/>
      <c r="D45" s="102" t="s">
        <v>35</v>
      </c>
      <c r="E45" s="146"/>
      <c r="F45" s="57"/>
      <c r="G45" s="157">
        <v>0</v>
      </c>
      <c r="H45" s="57"/>
      <c r="I45" s="109">
        <f>G45</f>
        <v>0</v>
      </c>
      <c r="J45" s="28"/>
    </row>
    <row r="46" spans="1:12" ht="15.75" thickBot="1">
      <c r="A46" s="30">
        <v>20</v>
      </c>
      <c r="B46" s="8"/>
      <c r="C46" s="8"/>
      <c r="D46" s="103" t="s">
        <v>47</v>
      </c>
      <c r="E46" s="146"/>
      <c r="F46" s="57"/>
      <c r="G46" s="157">
        <v>0</v>
      </c>
      <c r="H46" s="57"/>
      <c r="I46" s="158">
        <f>G46</f>
        <v>0</v>
      </c>
      <c r="J46" s="28"/>
      <c r="L46" s="77"/>
    </row>
    <row r="47" spans="1:12" ht="15.75" thickBot="1">
      <c r="A47" s="30"/>
      <c r="B47" s="8"/>
      <c r="C47" s="42"/>
      <c r="D47" s="105" t="s">
        <v>48</v>
      </c>
      <c r="E47" s="106"/>
      <c r="F47" s="58"/>
      <c r="G47" s="107" t="str">
        <f>IF(SUM(G42:G46)=0,"",SUM(G42:G46))</f>
        <v/>
      </c>
      <c r="H47" s="58"/>
      <c r="I47" s="159">
        <f>SUM(I42:I46)</f>
        <v>0</v>
      </c>
      <c r="J47" s="35"/>
      <c r="L47" s="76"/>
    </row>
    <row r="48" spans="1:12" ht="15.75" thickTop="1" thickBot="1">
      <c r="A48" s="30"/>
      <c r="B48" s="8"/>
      <c r="C48" s="6"/>
      <c r="D48" s="23"/>
      <c r="E48" s="46"/>
      <c r="F48" s="47"/>
      <c r="G48" s="47"/>
      <c r="H48" s="48"/>
      <c r="I48" s="54"/>
      <c r="J48" s="35"/>
    </row>
    <row r="49" spans="1:10" ht="15" thickBot="1">
      <c r="A49" s="30"/>
      <c r="B49" s="6"/>
      <c r="C49" s="42"/>
      <c r="D49" s="108" t="s">
        <v>49</v>
      </c>
      <c r="E49" s="164" t="str">
        <f>IF(SUM(E34,E40,E42:E46)=0,"",SUM(E34,E40,E42:E46))</f>
        <v/>
      </c>
      <c r="F49" s="165"/>
      <c r="G49" s="164" t="str">
        <f>IF(SUM(G34,G40,G42:G46)=0,"",SUM(G34,G40,G42:G46))</f>
        <v/>
      </c>
      <c r="H49" s="49"/>
      <c r="I49" s="161">
        <f>I47+I40+I34</f>
        <v>0</v>
      </c>
      <c r="J49" s="35"/>
    </row>
    <row r="50" spans="1:10" ht="15.75" thickTop="1" thickBot="1">
      <c r="A50" s="31"/>
      <c r="B50" s="166" t="s">
        <v>50</v>
      </c>
      <c r="C50" s="167"/>
      <c r="D50" s="168"/>
      <c r="E50" s="169"/>
      <c r="F50" s="167"/>
      <c r="G50" s="170"/>
      <c r="H50" s="162"/>
      <c r="I50" s="163">
        <f>I49</f>
        <v>0</v>
      </c>
      <c r="J50" s="35"/>
    </row>
    <row r="51" spans="1:10" ht="15" thickBot="1">
      <c r="A51" s="37"/>
      <c r="B51" s="235"/>
      <c r="C51" s="236"/>
      <c r="D51" s="236"/>
      <c r="E51" s="236"/>
      <c r="F51" s="236"/>
      <c r="G51" s="236"/>
      <c r="H51" s="236"/>
      <c r="I51" s="237"/>
      <c r="J51" s="28"/>
    </row>
    <row r="52" spans="1:10" ht="15" thickBot="1">
      <c r="A52" s="21"/>
      <c r="B52" s="141" t="s">
        <v>51</v>
      </c>
      <c r="C52" s="69"/>
      <c r="D52" s="69"/>
      <c r="E52" s="69"/>
      <c r="F52" s="69"/>
      <c r="G52" s="69"/>
      <c r="H52" s="69"/>
      <c r="I52" s="74"/>
      <c r="J52" s="35"/>
    </row>
    <row r="53" spans="1:10" ht="25.5">
      <c r="A53" s="21"/>
      <c r="B53" s="114" t="s">
        <v>52</v>
      </c>
      <c r="C53" s="115" t="s">
        <v>53</v>
      </c>
      <c r="D53" s="116" t="s">
        <v>54</v>
      </c>
      <c r="E53" s="117"/>
      <c r="F53" s="118"/>
      <c r="G53" s="118"/>
      <c r="H53" s="119"/>
      <c r="I53" s="120"/>
      <c r="J53" s="35"/>
    </row>
    <row r="54" spans="1:10">
      <c r="A54" s="113"/>
      <c r="B54" s="121"/>
      <c r="C54" s="122"/>
      <c r="D54" s="123" t="s">
        <v>55</v>
      </c>
      <c r="E54" s="123"/>
      <c r="F54" s="123"/>
      <c r="G54" s="123"/>
      <c r="H54" s="178"/>
      <c r="I54" s="178"/>
      <c r="J54" s="28"/>
    </row>
    <row r="55" spans="1:10">
      <c r="A55" s="113"/>
      <c r="B55" s="121"/>
      <c r="C55" s="122"/>
      <c r="D55" s="123"/>
      <c r="E55" s="123"/>
      <c r="F55" s="123"/>
      <c r="G55" s="123"/>
      <c r="H55" s="178"/>
      <c r="I55" s="178"/>
      <c r="J55" s="28"/>
    </row>
    <row r="56" spans="1:10">
      <c r="A56" s="37"/>
      <c r="B56" s="121"/>
      <c r="C56" s="122"/>
      <c r="D56" s="123"/>
      <c r="E56" s="123"/>
      <c r="F56" s="123"/>
      <c r="G56" s="123"/>
      <c r="H56" s="178"/>
      <c r="I56" s="178"/>
      <c r="J56" s="28"/>
    </row>
    <row r="57" spans="1:10">
      <c r="A57" s="37"/>
      <c r="B57" s="121"/>
      <c r="C57" s="122"/>
      <c r="D57" s="123"/>
      <c r="E57" s="123"/>
      <c r="F57" s="123"/>
      <c r="G57" s="123"/>
      <c r="H57" s="178"/>
      <c r="I57" s="178"/>
      <c r="J57" s="28"/>
    </row>
    <row r="58" spans="1:10">
      <c r="A58" s="37"/>
      <c r="B58" s="124"/>
      <c r="C58" s="125"/>
      <c r="D58" s="126"/>
      <c r="E58" s="126"/>
      <c r="F58" s="126"/>
      <c r="G58" s="126"/>
      <c r="H58" s="126"/>
      <c r="I58" s="126"/>
      <c r="J58" s="28"/>
    </row>
    <row r="59" spans="1:10">
      <c r="A59" s="37"/>
      <c r="B59" s="124"/>
      <c r="C59" s="125"/>
      <c r="D59" s="126"/>
      <c r="E59" s="126"/>
      <c r="F59" s="126"/>
      <c r="G59" s="126"/>
      <c r="H59" s="126"/>
      <c r="I59" s="126"/>
      <c r="J59" s="28"/>
    </row>
    <row r="60" spans="1:10">
      <c r="A60" s="37"/>
      <c r="B60" s="124"/>
      <c r="C60" s="125"/>
      <c r="D60" s="126"/>
      <c r="E60" s="126"/>
      <c r="F60" s="126"/>
      <c r="G60" s="126"/>
      <c r="H60" s="126"/>
      <c r="I60" s="126"/>
      <c r="J60" s="28"/>
    </row>
    <row r="61" spans="1:10">
      <c r="A61" s="37"/>
      <c r="B61" s="124"/>
      <c r="C61" s="125"/>
      <c r="D61" s="126"/>
      <c r="E61" s="126"/>
      <c r="F61" s="126"/>
      <c r="G61" s="126"/>
      <c r="H61" s="126"/>
      <c r="I61" s="126"/>
      <c r="J61" s="28"/>
    </row>
    <row r="62" spans="1:10">
      <c r="A62" s="37"/>
      <c r="B62" s="124"/>
      <c r="C62" s="125"/>
      <c r="D62" s="126"/>
      <c r="E62" s="126"/>
      <c r="F62" s="126"/>
      <c r="G62" s="126"/>
      <c r="H62" s="126"/>
      <c r="I62" s="126"/>
      <c r="J62" s="28"/>
    </row>
    <row r="63" spans="1:10">
      <c r="A63" s="37"/>
      <c r="B63" s="127"/>
      <c r="C63" s="125"/>
      <c r="D63" s="126"/>
      <c r="E63" s="126"/>
      <c r="F63" s="126"/>
      <c r="G63" s="126"/>
      <c r="H63" s="126"/>
      <c r="I63" s="126"/>
      <c r="J63" s="28"/>
    </row>
    <row r="64" spans="1:10">
      <c r="A64" s="37"/>
      <c r="B64" s="127"/>
      <c r="C64" s="125"/>
      <c r="D64" s="126"/>
      <c r="E64" s="126"/>
      <c r="F64" s="126"/>
      <c r="G64" s="126"/>
      <c r="H64" s="126"/>
      <c r="I64" s="126"/>
      <c r="J64" s="28"/>
    </row>
    <row r="65" spans="1:10">
      <c r="A65" s="37"/>
      <c r="B65" s="127"/>
      <c r="C65" s="125"/>
      <c r="D65" s="126"/>
      <c r="E65" s="126"/>
      <c r="F65" s="126"/>
      <c r="G65" s="126"/>
      <c r="H65" s="126"/>
      <c r="I65" s="126"/>
      <c r="J65" s="28"/>
    </row>
    <row r="66" spans="1:10">
      <c r="A66" s="37"/>
      <c r="B66" s="127"/>
      <c r="C66" s="125"/>
      <c r="D66" s="126"/>
      <c r="E66" s="126"/>
      <c r="F66" s="126"/>
      <c r="G66" s="126"/>
      <c r="H66" s="126"/>
      <c r="I66" s="126"/>
      <c r="J66" s="28"/>
    </row>
    <row r="67" spans="1:10">
      <c r="A67" s="37"/>
      <c r="B67" s="127"/>
      <c r="C67" s="125"/>
      <c r="D67" s="126"/>
      <c r="E67" s="126"/>
      <c r="F67" s="126"/>
      <c r="G67" s="126"/>
      <c r="H67" s="126"/>
      <c r="I67" s="126"/>
      <c r="J67" s="28"/>
    </row>
    <row r="68" spans="1:10">
      <c r="A68" s="37"/>
      <c r="B68" s="127"/>
      <c r="C68" s="125"/>
      <c r="D68" s="126"/>
      <c r="E68" s="126"/>
      <c r="F68" s="126"/>
      <c r="G68" s="126"/>
      <c r="H68" s="126"/>
      <c r="I68" s="126"/>
      <c r="J68" s="28"/>
    </row>
    <row r="69" spans="1:10">
      <c r="A69" s="37"/>
      <c r="B69" s="127"/>
      <c r="C69" s="125"/>
      <c r="D69" s="126"/>
      <c r="E69" s="126"/>
      <c r="F69" s="126"/>
      <c r="G69" s="126"/>
      <c r="H69" s="126"/>
      <c r="I69" s="126"/>
      <c r="J69" s="28"/>
    </row>
    <row r="70" spans="1:10" ht="15" thickBot="1">
      <c r="A70" s="37"/>
      <c r="B70" s="127"/>
      <c r="C70" s="125"/>
      <c r="D70" s="126"/>
      <c r="E70" s="126"/>
      <c r="F70" s="126"/>
      <c r="G70" s="126"/>
      <c r="H70" s="126"/>
      <c r="I70" s="126"/>
      <c r="J70" s="28"/>
    </row>
    <row r="71" spans="1:10" ht="15.75" thickBot="1">
      <c r="A71" s="37"/>
      <c r="B71" s="238" t="s">
        <v>56</v>
      </c>
      <c r="C71" s="239"/>
      <c r="D71" s="239"/>
      <c r="E71" s="239"/>
      <c r="F71" s="239"/>
      <c r="G71" s="239"/>
      <c r="H71" s="239"/>
      <c r="I71" s="240"/>
      <c r="J71" s="28"/>
    </row>
    <row r="72" spans="1:10">
      <c r="A72" s="38"/>
      <c r="B72" s="70"/>
      <c r="C72" s="70"/>
      <c r="D72" s="16"/>
      <c r="E72" s="128"/>
      <c r="F72" s="117"/>
      <c r="G72" s="138"/>
      <c r="H72" s="117"/>
      <c r="I72" s="52"/>
      <c r="J72" s="35"/>
    </row>
    <row r="73" spans="1:10">
      <c r="A73" s="39"/>
      <c r="B73" s="17"/>
      <c r="C73" s="71"/>
      <c r="D73" s="18"/>
      <c r="E73" s="129"/>
      <c r="F73" s="78"/>
      <c r="G73" s="129"/>
      <c r="H73" s="136"/>
      <c r="I73" s="53"/>
      <c r="J73" s="35"/>
    </row>
    <row r="74" spans="1:10">
      <c r="A74" s="39" t="s">
        <v>20</v>
      </c>
      <c r="B74" s="241" t="s">
        <v>57</v>
      </c>
      <c r="C74" s="242"/>
      <c r="D74" s="243"/>
      <c r="E74" s="130" t="s">
        <v>58</v>
      </c>
      <c r="F74" s="133"/>
      <c r="G74" s="130" t="s">
        <v>59</v>
      </c>
      <c r="H74" s="137"/>
      <c r="I74" s="53" t="s">
        <v>24</v>
      </c>
      <c r="J74" s="35"/>
    </row>
    <row r="75" spans="1:10" ht="15">
      <c r="A75" s="39"/>
      <c r="B75" s="72"/>
      <c r="C75" s="71"/>
      <c r="D75" s="18"/>
      <c r="E75" s="131"/>
      <c r="F75" s="134"/>
      <c r="G75" s="131"/>
      <c r="H75" s="19"/>
      <c r="I75" s="53" t="s">
        <v>60</v>
      </c>
      <c r="J75" s="35"/>
    </row>
    <row r="76" spans="1:10" ht="15" thickBot="1">
      <c r="A76" s="40"/>
      <c r="B76" s="73"/>
      <c r="C76" s="73"/>
      <c r="D76" s="20"/>
      <c r="E76" s="132"/>
      <c r="F76" s="135"/>
      <c r="G76" s="139"/>
      <c r="H76" s="135"/>
      <c r="I76" s="179"/>
      <c r="J76" s="35"/>
    </row>
    <row r="77" spans="1:10" ht="15" thickBot="1">
      <c r="A77" s="30"/>
      <c r="B77" s="22"/>
      <c r="C77" s="22"/>
      <c r="D77" s="89"/>
      <c r="E77" s="142"/>
      <c r="F77" s="50"/>
      <c r="G77" s="180"/>
      <c r="H77" s="50"/>
      <c r="I77" s="181"/>
      <c r="J77" s="95"/>
    </row>
    <row r="78" spans="1:10" ht="15" thickBot="1">
      <c r="A78" s="30">
        <v>1</v>
      </c>
      <c r="B78" s="182" t="s">
        <v>61</v>
      </c>
      <c r="C78" s="8"/>
      <c r="E78" s="143"/>
      <c r="F78" s="92"/>
      <c r="G78" s="183">
        <f>SUM(E79:E83)</f>
        <v>0</v>
      </c>
      <c r="H78" s="92"/>
      <c r="I78" s="96"/>
      <c r="J78" s="95"/>
    </row>
    <row r="79" spans="1:10">
      <c r="A79" s="30">
        <v>2</v>
      </c>
      <c r="B79" s="6"/>
      <c r="C79" s="184" t="s">
        <v>62</v>
      </c>
      <c r="D79" s="90"/>
      <c r="E79" s="149"/>
      <c r="F79" s="44"/>
      <c r="G79" s="185"/>
      <c r="H79" s="44"/>
      <c r="I79" s="96"/>
      <c r="J79" s="95"/>
    </row>
    <row r="80" spans="1:10">
      <c r="A80" s="30">
        <v>3</v>
      </c>
      <c r="B80" s="6"/>
      <c r="C80" s="184" t="s">
        <v>63</v>
      </c>
      <c r="D80" s="90"/>
      <c r="E80" s="149">
        <v>0</v>
      </c>
      <c r="F80" s="44"/>
      <c r="G80" s="186"/>
      <c r="H80" s="44"/>
      <c r="I80" s="96"/>
      <c r="J80" s="95"/>
    </row>
    <row r="81" spans="1:10">
      <c r="A81" s="30">
        <v>3</v>
      </c>
      <c r="B81" s="6"/>
      <c r="C81" s="184" t="s">
        <v>64</v>
      </c>
      <c r="D81" s="90"/>
      <c r="E81" s="149">
        <v>0</v>
      </c>
      <c r="F81" s="44"/>
      <c r="G81" s="186"/>
      <c r="H81" s="44"/>
      <c r="I81" s="96"/>
      <c r="J81" s="95"/>
    </row>
    <row r="82" spans="1:10">
      <c r="A82" s="30">
        <v>4</v>
      </c>
      <c r="B82" s="6"/>
      <c r="C82" s="184" t="s">
        <v>65</v>
      </c>
      <c r="D82" s="90"/>
      <c r="E82" s="149">
        <v>0</v>
      </c>
      <c r="F82" s="44"/>
      <c r="G82" s="186"/>
      <c r="H82" s="44"/>
      <c r="I82" s="96"/>
      <c r="J82" s="95"/>
    </row>
    <row r="83" spans="1:10">
      <c r="A83" s="30">
        <v>5</v>
      </c>
      <c r="B83" s="6"/>
      <c r="C83" s="184" t="s">
        <v>66</v>
      </c>
      <c r="D83" s="90"/>
      <c r="E83" s="149">
        <v>0</v>
      </c>
      <c r="F83" s="44"/>
      <c r="G83" s="186"/>
      <c r="H83" s="44"/>
      <c r="I83" s="96"/>
      <c r="J83" s="95"/>
    </row>
    <row r="84" spans="1:10" ht="15" thickBot="1">
      <c r="A84" s="30">
        <v>6</v>
      </c>
      <c r="B84" s="6"/>
      <c r="C84" s="182"/>
      <c r="D84" s="90"/>
      <c r="E84" s="144"/>
      <c r="F84" s="44"/>
      <c r="G84" s="187"/>
      <c r="H84" s="44"/>
      <c r="I84" s="96"/>
      <c r="J84" s="95"/>
    </row>
    <row r="85" spans="1:10" ht="15" thickBot="1">
      <c r="A85" s="30">
        <v>7</v>
      </c>
      <c r="B85" s="182" t="s">
        <v>67</v>
      </c>
      <c r="C85" s="182"/>
      <c r="D85" s="90"/>
      <c r="E85" s="188"/>
      <c r="F85" s="44"/>
      <c r="G85" s="189">
        <f>E86+E87+E89</f>
        <v>0</v>
      </c>
      <c r="H85" s="44"/>
      <c r="I85" s="96"/>
      <c r="J85" s="95"/>
    </row>
    <row r="86" spans="1:10">
      <c r="A86" s="30">
        <v>8</v>
      </c>
      <c r="B86" s="6"/>
      <c r="C86" s="184" t="s">
        <v>68</v>
      </c>
      <c r="D86" s="90"/>
      <c r="E86" s="149">
        <v>0</v>
      </c>
      <c r="F86" s="44"/>
      <c r="G86" s="185"/>
      <c r="H86" s="44"/>
      <c r="I86" s="96"/>
      <c r="J86" s="95"/>
    </row>
    <row r="87" spans="1:10" ht="15" thickBot="1">
      <c r="A87" s="30">
        <v>9</v>
      </c>
      <c r="B87" s="6"/>
      <c r="C87" s="184" t="s">
        <v>69</v>
      </c>
      <c r="D87" s="90"/>
      <c r="E87" s="190"/>
      <c r="F87" s="44"/>
      <c r="G87" s="186"/>
      <c r="H87" s="44"/>
      <c r="I87" s="96"/>
      <c r="J87" s="95"/>
    </row>
    <row r="88" spans="1:10" ht="15" thickBot="1">
      <c r="A88" s="30">
        <v>10</v>
      </c>
      <c r="B88" s="6"/>
      <c r="C88" s="184" t="s">
        <v>70</v>
      </c>
      <c r="D88" s="91"/>
      <c r="E88" s="191"/>
      <c r="F88" s="44"/>
      <c r="G88" s="186"/>
      <c r="H88" s="44"/>
      <c r="I88" s="96"/>
      <c r="J88" s="95"/>
    </row>
    <row r="89" spans="1:10" ht="15" thickBot="1">
      <c r="A89" s="30" t="s">
        <v>38</v>
      </c>
      <c r="B89" s="184"/>
      <c r="C89" s="184" t="s">
        <v>28</v>
      </c>
      <c r="D89" s="51">
        <v>0.65500000000000003</v>
      </c>
      <c r="E89" s="192">
        <f>D89*E88</f>
        <v>0</v>
      </c>
      <c r="F89" s="193"/>
      <c r="G89" s="186"/>
      <c r="H89" s="194"/>
      <c r="I89" s="195" t="str">
        <f>IF(SUM(I78:I88)=0,"",SUM(I78:I88))</f>
        <v/>
      </c>
      <c r="J89" s="35"/>
    </row>
    <row r="90" spans="1:10" ht="15" thickBot="1">
      <c r="A90" s="30" t="s">
        <v>38</v>
      </c>
      <c r="B90" s="6"/>
      <c r="C90" s="6"/>
      <c r="D90" s="23"/>
      <c r="E90" s="196"/>
      <c r="F90" s="44"/>
      <c r="G90" s="186"/>
      <c r="H90" s="44"/>
      <c r="I90" s="197">
        <f>G78+G85</f>
        <v>0</v>
      </c>
      <c r="J90" s="35"/>
    </row>
    <row r="91" spans="1:10" ht="15" thickBot="1">
      <c r="A91" s="30">
        <v>11</v>
      </c>
      <c r="B91" s="198" t="s">
        <v>71</v>
      </c>
      <c r="C91" s="7"/>
      <c r="D91" s="97"/>
      <c r="E91" s="199"/>
      <c r="F91" s="44"/>
      <c r="G91" s="186"/>
      <c r="H91" s="44"/>
      <c r="I91" s="200"/>
      <c r="J91" s="28"/>
    </row>
    <row r="92" spans="1:10">
      <c r="A92" s="30">
        <v>13</v>
      </c>
      <c r="B92" s="201"/>
      <c r="D92" s="184" t="s">
        <v>72</v>
      </c>
      <c r="E92" s="202" t="e">
        <f>I90/E91</f>
        <v>#DIV/0!</v>
      </c>
      <c r="F92" s="44"/>
      <c r="G92" s="203"/>
      <c r="H92" s="60"/>
      <c r="I92" s="101"/>
      <c r="J92" s="28"/>
    </row>
    <row r="93" spans="1:10" ht="15" thickBot="1">
      <c r="A93" s="30"/>
      <c r="B93" s="6"/>
      <c r="C93" s="42"/>
      <c r="E93" s="164"/>
      <c r="F93" s="165"/>
      <c r="G93" s="164"/>
      <c r="H93" s="49"/>
      <c r="I93" s="204"/>
      <c r="J93" s="35"/>
    </row>
    <row r="94" spans="1:10" ht="15.75" thickTop="1" thickBot="1">
      <c r="A94" s="31"/>
      <c r="B94" s="258" t="s">
        <v>73</v>
      </c>
      <c r="C94" s="259"/>
      <c r="D94" s="259"/>
      <c r="E94" s="259"/>
      <c r="F94" s="259"/>
      <c r="G94" s="260"/>
      <c r="H94" s="205"/>
      <c r="I94" s="206">
        <f>SUM(I90)</f>
        <v>0</v>
      </c>
      <c r="J94" s="35"/>
    </row>
    <row r="95" spans="1:10" ht="15.75" thickBot="1">
      <c r="A95" s="37"/>
      <c r="B95" s="207" t="s">
        <v>74</v>
      </c>
      <c r="C95" s="208"/>
      <c r="D95" s="209"/>
      <c r="E95" s="209"/>
      <c r="F95" s="209"/>
      <c r="G95" s="209"/>
      <c r="H95" s="209"/>
      <c r="I95" s="210" t="s">
        <v>75</v>
      </c>
      <c r="J95" s="28"/>
    </row>
    <row r="96" spans="1:10" ht="15" thickBot="1">
      <c r="B96" s="141" t="s">
        <v>76</v>
      </c>
      <c r="C96" s="69"/>
      <c r="D96" s="69"/>
      <c r="E96" s="69"/>
      <c r="F96" s="175"/>
      <c r="G96" s="69"/>
      <c r="H96" s="69"/>
      <c r="I96" s="74"/>
      <c r="J96" s="35"/>
    </row>
    <row r="97" spans="2:10">
      <c r="B97" s="225" t="s">
        <v>77</v>
      </c>
      <c r="C97" s="226"/>
      <c r="D97" s="226"/>
      <c r="E97" s="176" t="s">
        <v>78</v>
      </c>
      <c r="F97" s="177"/>
      <c r="G97" s="176" t="s">
        <v>77</v>
      </c>
      <c r="H97" s="176"/>
      <c r="I97" s="176" t="s">
        <v>78</v>
      </c>
      <c r="J97" s="35"/>
    </row>
    <row r="98" spans="2:10">
      <c r="B98" s="227"/>
      <c r="C98" s="228"/>
      <c r="D98" s="229"/>
      <c r="E98" s="123"/>
      <c r="F98" s="123"/>
      <c r="G98" s="230"/>
      <c r="H98" s="231"/>
      <c r="I98" s="178"/>
      <c r="J98" s="28"/>
    </row>
    <row r="99" spans="2:10">
      <c r="B99" s="227"/>
      <c r="C99" s="228"/>
      <c r="D99" s="229"/>
      <c r="E99" s="123"/>
      <c r="F99" s="123"/>
      <c r="G99" s="230"/>
      <c r="H99" s="231"/>
      <c r="I99" s="178"/>
      <c r="J99" s="28"/>
    </row>
    <row r="100" spans="2:10">
      <c r="B100" s="227"/>
      <c r="C100" s="228"/>
      <c r="D100" s="229"/>
      <c r="E100" s="123"/>
      <c r="F100" s="123"/>
      <c r="G100" s="230"/>
      <c r="H100" s="231"/>
      <c r="I100" s="178"/>
      <c r="J100" s="28"/>
    </row>
    <row r="101" spans="2:10">
      <c r="B101" s="227"/>
      <c r="C101" s="228"/>
      <c r="D101" s="229"/>
      <c r="E101" s="123"/>
      <c r="F101" s="123"/>
      <c r="G101" s="230"/>
      <c r="H101" s="231"/>
      <c r="I101" s="178"/>
      <c r="J101" s="28"/>
    </row>
    <row r="102" spans="2:10">
      <c r="B102" s="227"/>
      <c r="C102" s="228"/>
      <c r="D102" s="229"/>
      <c r="E102" s="126"/>
      <c r="F102" s="126"/>
      <c r="G102" s="230"/>
      <c r="H102" s="231"/>
      <c r="I102" s="126"/>
      <c r="J102" s="28"/>
    </row>
    <row r="103" spans="2:10">
      <c r="B103" s="227"/>
      <c r="C103" s="228"/>
      <c r="D103" s="229"/>
      <c r="E103" s="126"/>
      <c r="F103" s="126"/>
      <c r="G103" s="230"/>
      <c r="H103" s="231"/>
      <c r="I103" s="126"/>
      <c r="J103" s="28"/>
    </row>
    <row r="104" spans="2:10">
      <c r="B104" s="227"/>
      <c r="C104" s="228"/>
      <c r="D104" s="229"/>
      <c r="E104" s="126"/>
      <c r="F104" s="126"/>
      <c r="G104" s="230"/>
      <c r="H104" s="231"/>
      <c r="I104" s="126"/>
      <c r="J104" s="28"/>
    </row>
    <row r="105" spans="2:10">
      <c r="B105" s="227"/>
      <c r="C105" s="228"/>
      <c r="D105" s="229"/>
      <c r="E105" s="126"/>
      <c r="F105" s="126"/>
      <c r="G105" s="230"/>
      <c r="H105" s="231"/>
      <c r="I105" s="126"/>
      <c r="J105" s="28"/>
    </row>
    <row r="106" spans="2:10">
      <c r="B106" s="227"/>
      <c r="C106" s="228"/>
      <c r="D106" s="229"/>
      <c r="E106" s="126"/>
      <c r="F106" s="126"/>
      <c r="G106" s="230"/>
      <c r="H106" s="231"/>
      <c r="I106" s="126"/>
      <c r="J106" s="28"/>
    </row>
    <row r="107" spans="2:10">
      <c r="B107" s="227"/>
      <c r="C107" s="228"/>
      <c r="D107" s="229"/>
      <c r="E107" s="126"/>
      <c r="F107" s="126"/>
      <c r="G107" s="230"/>
      <c r="H107" s="231"/>
      <c r="I107" s="126"/>
      <c r="J107" s="28"/>
    </row>
    <row r="108" spans="2:10">
      <c r="B108" s="227"/>
      <c r="C108" s="228"/>
      <c r="D108" s="229"/>
      <c r="E108" s="123"/>
      <c r="F108" s="123"/>
      <c r="G108" s="230"/>
      <c r="H108" s="231"/>
      <c r="I108" s="178"/>
      <c r="J108" s="28"/>
    </row>
    <row r="109" spans="2:10">
      <c r="B109" s="227"/>
      <c r="C109" s="228"/>
      <c r="D109" s="229"/>
      <c r="E109" s="123"/>
      <c r="F109" s="123"/>
      <c r="G109" s="230"/>
      <c r="H109" s="231"/>
      <c r="I109" s="178"/>
      <c r="J109" s="28"/>
    </row>
    <row r="110" spans="2:10">
      <c r="B110" s="227"/>
      <c r="C110" s="228"/>
      <c r="D110" s="229"/>
      <c r="E110" s="126"/>
      <c r="F110" s="126"/>
      <c r="G110" s="230"/>
      <c r="H110" s="231"/>
      <c r="I110" s="126"/>
      <c r="J110" s="28"/>
    </row>
    <row r="111" spans="2:10">
      <c r="B111" s="227"/>
      <c r="C111" s="228"/>
      <c r="D111" s="229"/>
      <c r="E111" s="126"/>
      <c r="F111" s="126"/>
      <c r="G111" s="230"/>
      <c r="H111" s="231"/>
      <c r="I111" s="126"/>
      <c r="J111" s="28"/>
    </row>
    <row r="112" spans="2:10">
      <c r="B112" s="227"/>
      <c r="C112" s="228"/>
      <c r="D112" s="229"/>
      <c r="E112" s="126"/>
      <c r="F112" s="126"/>
      <c r="G112" s="230"/>
      <c r="H112" s="231"/>
      <c r="I112" s="126"/>
      <c r="J112" s="28"/>
    </row>
    <row r="113" spans="2:10">
      <c r="B113" s="227"/>
      <c r="C113" s="228"/>
      <c r="D113" s="229"/>
      <c r="E113" s="126"/>
      <c r="F113" s="126"/>
      <c r="G113" s="230"/>
      <c r="H113" s="231"/>
      <c r="I113" s="126"/>
      <c r="J113" s="28"/>
    </row>
    <row r="114" spans="2:10">
      <c r="B114" s="227"/>
      <c r="C114" s="228"/>
      <c r="D114" s="229"/>
      <c r="E114" s="126"/>
      <c r="F114" s="126"/>
      <c r="G114" s="230"/>
      <c r="H114" s="231"/>
      <c r="I114" s="126"/>
      <c r="J114" s="28"/>
    </row>
    <row r="115" spans="2:10">
      <c r="B115" s="227"/>
      <c r="C115" s="228"/>
      <c r="D115" s="229"/>
      <c r="E115" s="126"/>
      <c r="F115" s="126"/>
      <c r="G115" s="230"/>
      <c r="H115" s="231"/>
      <c r="I115" s="126"/>
      <c r="J115" s="28"/>
    </row>
    <row r="116" spans="2:10">
      <c r="B116" s="227"/>
      <c r="C116" s="228"/>
      <c r="D116" s="229"/>
      <c r="E116" s="126"/>
      <c r="F116" s="126"/>
      <c r="G116" s="230"/>
      <c r="H116" s="231"/>
      <c r="I116" s="126"/>
      <c r="J116" s="28"/>
    </row>
    <row r="117" spans="2:10">
      <c r="B117" s="227"/>
      <c r="C117" s="228"/>
      <c r="D117" s="229"/>
      <c r="E117" s="126"/>
      <c r="F117" s="126"/>
      <c r="G117" s="230"/>
      <c r="H117" s="231"/>
      <c r="I117" s="126"/>
      <c r="J117" s="28"/>
    </row>
    <row r="118" spans="2:10">
      <c r="B118" s="227"/>
      <c r="C118" s="228"/>
      <c r="D118" s="229"/>
      <c r="E118" s="126"/>
      <c r="F118" s="126"/>
      <c r="G118" s="230"/>
      <c r="H118" s="231"/>
      <c r="I118" s="126"/>
      <c r="J118" s="28"/>
    </row>
    <row r="119" spans="2:10">
      <c r="B119" s="227"/>
      <c r="C119" s="228"/>
      <c r="D119" s="229"/>
      <c r="E119" s="126"/>
      <c r="F119" s="126"/>
      <c r="G119" s="230"/>
      <c r="H119" s="231"/>
      <c r="I119" s="126"/>
      <c r="J119" s="28"/>
    </row>
    <row r="120" spans="2:10">
      <c r="B120" s="227"/>
      <c r="C120" s="228"/>
      <c r="D120" s="229"/>
      <c r="E120" s="126"/>
      <c r="F120" s="126"/>
      <c r="G120" s="230"/>
      <c r="H120" s="231"/>
      <c r="I120" s="126"/>
      <c r="J120" s="28"/>
    </row>
    <row r="121" spans="2:10">
      <c r="B121" s="227"/>
      <c r="C121" s="228"/>
      <c r="D121" s="229"/>
      <c r="E121" s="126"/>
      <c r="F121" s="126"/>
      <c r="G121" s="230"/>
      <c r="H121" s="231"/>
      <c r="I121" s="126"/>
      <c r="J121" s="28"/>
    </row>
    <row r="122" spans="2:10">
      <c r="B122" s="227"/>
      <c r="C122" s="228"/>
      <c r="D122" s="229"/>
      <c r="E122" s="126"/>
      <c r="F122" s="126"/>
      <c r="G122" s="230"/>
      <c r="H122" s="231"/>
      <c r="I122" s="126"/>
      <c r="J122" s="28"/>
    </row>
    <row r="123" spans="2:10">
      <c r="B123" s="227"/>
      <c r="C123" s="228"/>
      <c r="D123" s="229"/>
      <c r="E123" s="126"/>
      <c r="F123" s="126"/>
      <c r="G123" s="230"/>
      <c r="H123" s="231"/>
      <c r="I123" s="126"/>
      <c r="J123" s="28"/>
    </row>
    <row r="124" spans="2:10">
      <c r="B124" s="227"/>
      <c r="C124" s="228"/>
      <c r="D124" s="229"/>
      <c r="E124" s="126"/>
      <c r="F124" s="126"/>
      <c r="G124" s="230"/>
      <c r="H124" s="231"/>
      <c r="I124" s="126"/>
      <c r="J124" s="28"/>
    </row>
    <row r="125" spans="2:10" ht="15" thickBot="1">
      <c r="B125" s="29"/>
      <c r="C125" s="32"/>
      <c r="D125" s="29"/>
      <c r="E125" s="33"/>
      <c r="F125" s="33"/>
      <c r="G125" s="33"/>
      <c r="H125" s="29"/>
      <c r="I125" s="29"/>
      <c r="J125" s="34"/>
    </row>
  </sheetData>
  <mergeCells count="77">
    <mergeCell ref="B123:D123"/>
    <mergeCell ref="G123:H123"/>
    <mergeCell ref="B124:D124"/>
    <mergeCell ref="G124:H124"/>
    <mergeCell ref="B74:D74"/>
    <mergeCell ref="B94:G94"/>
    <mergeCell ref="B120:D120"/>
    <mergeCell ref="G120:H120"/>
    <mergeCell ref="B121:D121"/>
    <mergeCell ref="G121:H121"/>
    <mergeCell ref="B122:D122"/>
    <mergeCell ref="G122:H122"/>
    <mergeCell ref="B117:D117"/>
    <mergeCell ref="G117:H117"/>
    <mergeCell ref="B118:D118"/>
    <mergeCell ref="G118:H118"/>
    <mergeCell ref="B119:D119"/>
    <mergeCell ref="G119:H119"/>
    <mergeCell ref="B114:D114"/>
    <mergeCell ref="G114:H114"/>
    <mergeCell ref="B115:D115"/>
    <mergeCell ref="G115:H115"/>
    <mergeCell ref="B116:D116"/>
    <mergeCell ref="G116:H116"/>
    <mergeCell ref="B111:D111"/>
    <mergeCell ref="G111:H111"/>
    <mergeCell ref="B112:D112"/>
    <mergeCell ref="G112:H112"/>
    <mergeCell ref="B113:D113"/>
    <mergeCell ref="G113:H113"/>
    <mergeCell ref="B108:D108"/>
    <mergeCell ref="G108:H108"/>
    <mergeCell ref="B109:D109"/>
    <mergeCell ref="G109:H109"/>
    <mergeCell ref="B110:D110"/>
    <mergeCell ref="G110:H110"/>
    <mergeCell ref="B105:D105"/>
    <mergeCell ref="G105:H105"/>
    <mergeCell ref="B106:D106"/>
    <mergeCell ref="G106:H106"/>
    <mergeCell ref="B107:D107"/>
    <mergeCell ref="G107:H107"/>
    <mergeCell ref="B102:D102"/>
    <mergeCell ref="G102:H102"/>
    <mergeCell ref="B103:D103"/>
    <mergeCell ref="G103:H103"/>
    <mergeCell ref="B104:D104"/>
    <mergeCell ref="G104:H104"/>
    <mergeCell ref="B99:D99"/>
    <mergeCell ref="G99:H99"/>
    <mergeCell ref="B100:D100"/>
    <mergeCell ref="G100:H100"/>
    <mergeCell ref="B101:D101"/>
    <mergeCell ref="G101:H101"/>
    <mergeCell ref="D10:E13"/>
    <mergeCell ref="B14:D14"/>
    <mergeCell ref="B15:D15"/>
    <mergeCell ref="H10:I10"/>
    <mergeCell ref="H14:I15"/>
    <mergeCell ref="B97:D97"/>
    <mergeCell ref="B98:D98"/>
    <mergeCell ref="G98:H98"/>
    <mergeCell ref="B17:I17"/>
    <mergeCell ref="B51:I51"/>
    <mergeCell ref="B71:I71"/>
    <mergeCell ref="B20:D20"/>
    <mergeCell ref="A1:J1"/>
    <mergeCell ref="D3:E3"/>
    <mergeCell ref="D4:E4"/>
    <mergeCell ref="D6:E6"/>
    <mergeCell ref="D8:E8"/>
    <mergeCell ref="H6:I6"/>
    <mergeCell ref="H8:I8"/>
    <mergeCell ref="D5:E5"/>
    <mergeCell ref="B4:C4"/>
    <mergeCell ref="B3:C3"/>
    <mergeCell ref="B8:C9"/>
  </mergeCells>
  <phoneticPr fontId="0" type="noConversion"/>
  <printOptions gridLines="1" gridLinesSet="0"/>
  <pageMargins left="0.75" right="0.75" top="1" bottom="1" header="0.5" footer="0.5"/>
  <pageSetup scale="66" fitToHeight="0" orientation="portrait" horizontalDpi="4294967292" verticalDpi="4294967292" r:id="rId1"/>
  <headerFooter alignWithMargins="0">
    <oddHeader>&amp;A</oddHeader>
    <oddFooter>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Sheet1!$A$2:$A$81</xm:f>
          </x14:formula1>
          <xm:sqref>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1"/>
  <sheetViews>
    <sheetView workbookViewId="0">
      <selection activeCell="L46" sqref="L46"/>
    </sheetView>
  </sheetViews>
  <sheetFormatPr defaultRowHeight="12.75"/>
  <cols>
    <col min="1" max="1" width="39.140625" bestFit="1" customWidth="1"/>
  </cols>
  <sheetData>
    <row r="1" spans="1:1" ht="15">
      <c r="A1" s="77" t="s">
        <v>79</v>
      </c>
    </row>
    <row r="2" spans="1:1">
      <c r="A2" s="79" t="s">
        <v>12</v>
      </c>
    </row>
    <row r="3" spans="1:1">
      <c r="A3" s="79" t="s">
        <v>80</v>
      </c>
    </row>
    <row r="4" spans="1:1">
      <c r="A4" s="80" t="s">
        <v>81</v>
      </c>
    </row>
    <row r="5" spans="1:1">
      <c r="A5" s="80" t="s">
        <v>82</v>
      </c>
    </row>
    <row r="6" spans="1:1">
      <c r="A6" s="80" t="s">
        <v>83</v>
      </c>
    </row>
    <row r="7" spans="1:1">
      <c r="A7" s="80" t="s">
        <v>84</v>
      </c>
    </row>
    <row r="8" spans="1:1">
      <c r="A8" s="80" t="s">
        <v>85</v>
      </c>
    </row>
    <row r="9" spans="1:1">
      <c r="A9" s="80" t="s">
        <v>86</v>
      </c>
    </row>
    <row r="10" spans="1:1">
      <c r="A10" s="80" t="s">
        <v>87</v>
      </c>
    </row>
    <row r="11" spans="1:1">
      <c r="A11" s="80" t="s">
        <v>88</v>
      </c>
    </row>
    <row r="12" spans="1:1">
      <c r="A12" s="80" t="s">
        <v>89</v>
      </c>
    </row>
    <row r="13" spans="1:1">
      <c r="A13" s="79" t="s">
        <v>90</v>
      </c>
    </row>
    <row r="14" spans="1:1">
      <c r="A14" s="79" t="s">
        <v>91</v>
      </c>
    </row>
    <row r="15" spans="1:1">
      <c r="A15" s="80" t="s">
        <v>92</v>
      </c>
    </row>
    <row r="16" spans="1:1">
      <c r="A16" s="80" t="s">
        <v>93</v>
      </c>
    </row>
    <row r="17" spans="1:1">
      <c r="A17" s="80" t="s">
        <v>94</v>
      </c>
    </row>
    <row r="18" spans="1:1">
      <c r="A18" s="79" t="s">
        <v>95</v>
      </c>
    </row>
    <row r="19" spans="1:1">
      <c r="A19" s="79" t="s">
        <v>96</v>
      </c>
    </row>
    <row r="20" spans="1:1">
      <c r="A20" s="79" t="s">
        <v>97</v>
      </c>
    </row>
    <row r="21" spans="1:1">
      <c r="A21" s="79" t="s">
        <v>98</v>
      </c>
    </row>
    <row r="22" spans="1:1">
      <c r="A22" s="79" t="s">
        <v>99</v>
      </c>
    </row>
    <row r="23" spans="1:1">
      <c r="A23" s="80" t="s">
        <v>100</v>
      </c>
    </row>
    <row r="24" spans="1:1">
      <c r="A24" s="80" t="s">
        <v>101</v>
      </c>
    </row>
    <row r="25" spans="1:1">
      <c r="A25" s="80" t="s">
        <v>102</v>
      </c>
    </row>
    <row r="26" spans="1:1">
      <c r="A26" s="80" t="s">
        <v>103</v>
      </c>
    </row>
    <row r="27" spans="1:1">
      <c r="A27" s="80" t="s">
        <v>104</v>
      </c>
    </row>
    <row r="28" spans="1:1">
      <c r="A28" s="80" t="s">
        <v>105</v>
      </c>
    </row>
    <row r="29" spans="1:1">
      <c r="A29" s="80" t="s">
        <v>106</v>
      </c>
    </row>
    <row r="30" spans="1:1">
      <c r="A30" s="80" t="s">
        <v>107</v>
      </c>
    </row>
    <row r="31" spans="1:1">
      <c r="A31" s="80" t="s">
        <v>108</v>
      </c>
    </row>
    <row r="32" spans="1:1">
      <c r="A32" s="80" t="s">
        <v>109</v>
      </c>
    </row>
    <row r="33" spans="1:1">
      <c r="A33" s="80" t="s">
        <v>110</v>
      </c>
    </row>
    <row r="34" spans="1:1">
      <c r="A34" s="80" t="s">
        <v>111</v>
      </c>
    </row>
    <row r="35" spans="1:1">
      <c r="A35" s="80" t="s">
        <v>112</v>
      </c>
    </row>
    <row r="36" spans="1:1">
      <c r="A36" s="80" t="s">
        <v>113</v>
      </c>
    </row>
    <row r="37" spans="1:1">
      <c r="A37" s="80" t="s">
        <v>114</v>
      </c>
    </row>
    <row r="38" spans="1:1">
      <c r="A38" s="80" t="s">
        <v>115</v>
      </c>
    </row>
    <row r="39" spans="1:1">
      <c r="A39" s="80" t="s">
        <v>116</v>
      </c>
    </row>
    <row r="40" spans="1:1">
      <c r="A40" s="80" t="s">
        <v>117</v>
      </c>
    </row>
    <row r="41" spans="1:1">
      <c r="A41" s="80" t="s">
        <v>118</v>
      </c>
    </row>
    <row r="42" spans="1:1">
      <c r="A42" s="80" t="s">
        <v>119</v>
      </c>
    </row>
    <row r="43" spans="1:1">
      <c r="A43" s="80" t="s">
        <v>120</v>
      </c>
    </row>
    <row r="44" spans="1:1">
      <c r="A44" s="80" t="s">
        <v>121</v>
      </c>
    </row>
    <row r="45" spans="1:1">
      <c r="A45" s="80" t="s">
        <v>122</v>
      </c>
    </row>
    <row r="46" spans="1:1">
      <c r="A46" s="80" t="s">
        <v>123</v>
      </c>
    </row>
    <row r="47" spans="1:1">
      <c r="A47" s="80" t="s">
        <v>124</v>
      </c>
    </row>
    <row r="48" spans="1:1">
      <c r="A48" s="80" t="s">
        <v>125</v>
      </c>
    </row>
    <row r="49" spans="1:1">
      <c r="A49" s="80" t="s">
        <v>126</v>
      </c>
    </row>
    <row r="50" spans="1:1">
      <c r="A50" s="80" t="s">
        <v>127</v>
      </c>
    </row>
    <row r="51" spans="1:1">
      <c r="A51" s="80" t="s">
        <v>128</v>
      </c>
    </row>
    <row r="52" spans="1:1">
      <c r="A52" s="80" t="s">
        <v>129</v>
      </c>
    </row>
    <row r="53" spans="1:1">
      <c r="A53" s="80" t="s">
        <v>130</v>
      </c>
    </row>
    <row r="54" spans="1:1">
      <c r="A54" s="80" t="s">
        <v>131</v>
      </c>
    </row>
    <row r="55" spans="1:1">
      <c r="A55" s="80" t="s">
        <v>132</v>
      </c>
    </row>
    <row r="56" spans="1:1">
      <c r="A56" s="80" t="s">
        <v>133</v>
      </c>
    </row>
    <row r="57" spans="1:1">
      <c r="A57" s="80" t="s">
        <v>134</v>
      </c>
    </row>
    <row r="58" spans="1:1">
      <c r="A58" s="80" t="s">
        <v>135</v>
      </c>
    </row>
    <row r="59" spans="1:1">
      <c r="A59" s="80" t="s">
        <v>136</v>
      </c>
    </row>
    <row r="60" spans="1:1">
      <c r="A60" s="80" t="s">
        <v>137</v>
      </c>
    </row>
    <row r="61" spans="1:1">
      <c r="A61" s="80" t="s">
        <v>138</v>
      </c>
    </row>
    <row r="62" spans="1:1">
      <c r="A62" s="80" t="s">
        <v>139</v>
      </c>
    </row>
    <row r="63" spans="1:1">
      <c r="A63" s="80" t="s">
        <v>140</v>
      </c>
    </row>
    <row r="64" spans="1:1">
      <c r="A64" s="80" t="s">
        <v>141</v>
      </c>
    </row>
    <row r="65" spans="1:1">
      <c r="A65" s="80" t="s">
        <v>142</v>
      </c>
    </row>
    <row r="66" spans="1:1">
      <c r="A66" s="80" t="s">
        <v>143</v>
      </c>
    </row>
    <row r="67" spans="1:1">
      <c r="A67" s="80" t="s">
        <v>144</v>
      </c>
    </row>
    <row r="68" spans="1:1">
      <c r="A68" s="80" t="s">
        <v>145</v>
      </c>
    </row>
    <row r="69" spans="1:1">
      <c r="A69" s="80" t="s">
        <v>146</v>
      </c>
    </row>
    <row r="70" spans="1:1">
      <c r="A70" s="80" t="s">
        <v>147</v>
      </c>
    </row>
    <row r="71" spans="1:1">
      <c r="A71" s="80" t="s">
        <v>148</v>
      </c>
    </row>
    <row r="72" spans="1:1">
      <c r="A72" s="80" t="s">
        <v>149</v>
      </c>
    </row>
    <row r="73" spans="1:1">
      <c r="A73" s="80" t="s">
        <v>150</v>
      </c>
    </row>
    <row r="74" spans="1:1">
      <c r="A74" s="80" t="s">
        <v>151</v>
      </c>
    </row>
    <row r="75" spans="1:1">
      <c r="A75" s="80" t="s">
        <v>152</v>
      </c>
    </row>
    <row r="76" spans="1:1">
      <c r="A76" s="80" t="s">
        <v>153</v>
      </c>
    </row>
    <row r="77" spans="1:1">
      <c r="A77" s="79" t="s">
        <v>154</v>
      </c>
    </row>
    <row r="78" spans="1:1">
      <c r="A78" s="80" t="s">
        <v>155</v>
      </c>
    </row>
    <row r="79" spans="1:1">
      <c r="A79" s="79" t="s">
        <v>156</v>
      </c>
    </row>
    <row r="80" spans="1:1">
      <c r="A80" s="79" t="s">
        <v>157</v>
      </c>
    </row>
    <row r="81" spans="1:1">
      <c r="A81" s="79" t="s">
        <v>158</v>
      </c>
    </row>
  </sheetData>
  <dataValidations count="1">
    <dataValidation type="list" allowBlank="1" showInputMessage="1" showErrorMessage="1" sqref="A1" xr:uid="{00000000-0002-0000-0100-000000000000}">
      <formula1>Selections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F3848F9AD9B459EA14B75A7A7BFB5" ma:contentTypeVersion="13" ma:contentTypeDescription="Create a new document." ma:contentTypeScope="" ma:versionID="02f65fdb3fec48334dfbac3a404b07b5">
  <xsd:schema xmlns:xsd="http://www.w3.org/2001/XMLSchema" xmlns:xs="http://www.w3.org/2001/XMLSchema" xmlns:p="http://schemas.microsoft.com/office/2006/metadata/properties" xmlns:ns2="499bf864-71ad-40cf-ae21-b41e16494962" xmlns:ns3="e089fe56-4048-49f8-915a-9b2a3089b0cb" targetNamespace="http://schemas.microsoft.com/office/2006/metadata/properties" ma:root="true" ma:fieldsID="f2104df195d1ff62db10d92c0f656d0b" ns2:_="" ns3:_="">
    <xsd:import namespace="499bf864-71ad-40cf-ae21-b41e16494962"/>
    <xsd:import namespace="e089fe56-4048-49f8-915a-9b2a3089b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ReadyforACI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bf864-71ad-40cf-ae21-b41e16494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05bfa5e-0804-4ef2-ba09-c663ae3ae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adyforACI_x003f_" ma:index="19" nillable="true" ma:displayName="Ready for ACI?" ma:default="0" ma:description="If the document is ready for ACI review, select YES." ma:format="Dropdown" ma:internalName="ReadyforACI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fe56-4048-49f8-915a-9b2a3089b0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b386107-9f3a-4544-81ec-f4ca4c375407}" ma:internalName="TaxCatchAll" ma:showField="CatchAllData" ma:web="e089fe56-4048-49f8-915a-9b2a3089b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NTZkYWE4YS03YjI3LTQ4YWMtODVkNC1kYjY1YWNiNTgwYjYiIG9yaWdpbj0idXNlclNlbGVjdGVkIj48ZWxlbWVudCB1aWQ9IjhiMmQ4ZDM2LTUwZTktNGUzNS1iMTc5LWI3ODcyMzVjYmZlMCIgdmFsdWU9IiIgeG1sbnM9Imh0dHA6Ly93d3cuYm9sZG9uamFtZXMuY29tLzIwMDgvMDEvc2llL2ludGVybmFsL2xhYmVsIiAvPjxlbGVtZW50IHVpZD0iZjgyZDMzNWMtYzMxZC00ZWNiLWEyOWMtNzc1MDY0NDViYzcxIiB2YWx1ZT0iIiB4bWxucz0iaHR0cDovL3d3dy5ib2xkb25qYW1lcy5jb20vMjAwOC8wMS9zaWUvaW50ZXJuYWwvbGFiZWwiIC8+PGVsZW1lbnQgdWlkPSI0OGNjNGY2OC1kNmQ5LTQwNGYtYjEzOS1lNTE3YjU0NDg1YmMiIHZhbHVlPSIiIHhtbG5zPSJodHRwOi8vd3d3LmJvbGRvbmphbWVzLmNvbS8yMDA4LzAxL3NpZS9pbnRlcm5hbC9sYWJlbCIgLz48ZWxlbWVudCB1aWQ9IjRkNDA1ODFlLWQxY2YtNDIyYi04MjY4LWM0NTc5YTFmNDk5YyIgdmFsdWU9IklOQ09TRSIgeG1sbnM9Imh0dHA6Ly93d3cuYm9sZG9uamFtZXMuY29tLzIwMDgvMDEvc2llL2ludGVybmFsL2xhYmVsIiAvPjxlbGVtZW50IHVpZD0iZWM2YWJkM2ItYzBkNi00ZmE3LWE2MGEtMzQ5ZDBmODIyZTNiIiB2YWx1ZT0iIiB4bWxucz0iaHR0cDovL3d3dy5ib2xkb25qYW1lcy5jb20vMjAwOC8wMS9zaWUvaW50ZXJuYWwvbGFiZWwiIC8+PGVsZW1lbnQgdWlkPSI0NmZlMjMyOS1jMDJiLTQ0OTUtYjYyNC0xMmE0OTlkMDY5ZTIiIHZhbHVlPSIiIHhtbG5zPSJodHRwOi8vd3d3LmJvbGRvbmphbWVzLmNvbS8yMDA4LzAxL3NpZS9pbnRlcm5hbC9sYWJlbCIgLz48ZWxlbWVudCB1aWQ9Ijc2Y2I2NjQxLTY1YzktNDkyOC1iMWFhLTg0MWQxYjViZGI4NiIgdmFsdWU9IiIgeG1sbnM9Imh0dHA6Ly93d3cuYm9sZG9uamFtZXMuY29tLzIwMDgvMDEvc2llL2ludGVybmFsL2xhYmVsIiAvPjwvc2lzbD48VXNlck5hbWU+UlJMT0NBTFxsejNxaHY8L1VzZXJOYW1lPjxEYXRlVGltZT4yLzEzLzIwMjAgNToyMzo1NyBQTTwvRGF0ZVRpbWU+PExhYmVsU3RyaW5nPk5vbi1Db25maWRlbnRpYWwgLSBPdGhlciBQYXJ0aWVzIERhdGEgLSBOb3QgU3ViamVjdCB0byBFeHBvcnQgQ29udHJvbCAgICAmI3gyMDBDOzwvTGFiZWxTdHJpbmc+PC9pdGVtPjwvbGFiZWxIaXN0b3J5Pg==</Value>
</WrappedLabelHistory>
</file>

<file path=customXml/item3.xml><?xml version="1.0" encoding="utf-8"?>
<sisl xmlns:xsi="http://www.w3.org/2001/XMLSchema-instance" xmlns:xsd="http://www.w3.org/2001/XMLSchema" xmlns="http://www.boldonjames.com/2008/01/sie/internal/label" sislVersion="0" policy="e56daa8a-7b27-48ac-85d4-db65acb580b6" origin="userSelected">
  <element uid="8b2d8d36-50e9-4e35-b179-b787235cbfe0" value=""/>
  <element uid="f82d335c-c31d-4ecb-a29c-77506445bc71" value=""/>
  <element uid="48cc4f68-d6d9-404f-b139-e517b54485bc" value=""/>
  <element uid="4d40581e-d1cf-422b-8268-c4579a1f499c" value="INCOSE"/>
  <element uid="ec6abd3b-c0d6-4fa7-a60a-349d0f822e3b" value=""/>
  <element uid="46fe2329-c02b-4495-b624-12a499d069e2" value=""/>
  <element uid="76cb6641-65c9-4928-b1aa-841d1b5bdb86" value=""/>
</sisl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9bf864-71ad-40cf-ae21-b41e16494962">
      <Terms xmlns="http://schemas.microsoft.com/office/infopath/2007/PartnerControls"/>
    </lcf76f155ced4ddcb4097134ff3c332f>
    <TaxCatchAll xmlns="e089fe56-4048-49f8-915a-9b2a3089b0cb" xsi:nil="true"/>
    <ReadyforACI_x003f_ xmlns="499bf864-71ad-40cf-ae21-b41e16494962">false</ReadyforACI_x003f_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3009D9-2C39-4E85-9362-FE38ABE40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9bf864-71ad-40cf-ae21-b41e16494962"/>
    <ds:schemaRef ds:uri="e089fe56-4048-49f8-915a-9b2a3089b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FFEDB6-B952-4242-8933-09742591FB3A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B89214A7-7283-4FD5-8406-C2A5C2661A3E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941D777F-9DB1-411B-AC2D-2509FEF52C2F}">
  <ds:schemaRefs>
    <ds:schemaRef ds:uri="http://schemas.microsoft.com/office/2006/metadata/properties"/>
    <ds:schemaRef ds:uri="http://schemas.microsoft.com/office/infopath/2007/PartnerControls"/>
    <ds:schemaRef ds:uri="499bf864-71ad-40cf-ae21-b41e16494962"/>
    <ds:schemaRef ds:uri="e089fe56-4048-49f8-915a-9b2a3089b0cb"/>
  </ds:schemaRefs>
</ds:datastoreItem>
</file>

<file path=customXml/itemProps5.xml><?xml version="1.0" encoding="utf-8"?>
<ds:datastoreItem xmlns:ds="http://schemas.openxmlformats.org/officeDocument/2006/customXml" ds:itemID="{6C996605-3258-4D23-8C5C-F513C04AA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ExpenseForm</vt:lpstr>
      <vt:lpstr>Sheet1</vt:lpstr>
      <vt:lpstr>Budget</vt:lpstr>
      <vt:lpstr>ExpenseForm!Print_Area</vt:lpstr>
      <vt:lpstr>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INCOSE Expense Template</dc:title>
  <dc:subject/>
  <dc:creator>RM Harwell</dc:creator>
  <cp:keywords>|1:Non-Conf|5:NonExpCont|6:NonGov|2:Other|3:Manual|4:INCOSE||22:No|</cp:keywords>
  <dc:description/>
  <cp:lastModifiedBy>Kirk Michealson</cp:lastModifiedBy>
  <cp:revision/>
  <dcterms:created xsi:type="dcterms:W3CDTF">1999-10-02T03:20:11Z</dcterms:created>
  <dcterms:modified xsi:type="dcterms:W3CDTF">2023-04-12T21:14:42Z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cation Date">
    <vt:lpwstr>2006-11-14T00:00:00Z</vt:lpwstr>
  </property>
  <property fmtid="{D5CDD505-2E9C-101B-9397-08002B2CF9AE}" pid="3" name="Keywords0">
    <vt:lpwstr/>
  </property>
  <property fmtid="{D5CDD505-2E9C-101B-9397-08002B2CF9AE}" pid="4" name="Descriptive Title">
    <vt:lpwstr>Expense Report Template - 1 Week</vt:lpwstr>
  </property>
  <property fmtid="{D5CDD505-2E9C-101B-9397-08002B2CF9AE}" pid="5" name="Author(s)">
    <vt:lpwstr>Central Office</vt:lpwstr>
  </property>
  <property fmtid="{D5CDD505-2E9C-101B-9397-08002B2CF9AE}" pid="6" name="Short Description">
    <vt:lpwstr>Required template for submission of expenses on INCOSE sponsored efforts</vt:lpwstr>
  </property>
  <property fmtid="{D5CDD505-2E9C-101B-9397-08002B2CF9AE}" pid="7" name="Order">
    <vt:lpwstr>22400.0000000000</vt:lpwstr>
  </property>
  <property fmtid="{D5CDD505-2E9C-101B-9397-08002B2CF9AE}" pid="8" name="_AdHocReviewCycleID">
    <vt:i4>951358567</vt:i4>
  </property>
  <property fmtid="{D5CDD505-2E9C-101B-9397-08002B2CF9AE}" pid="9" name="_NewReviewCycle">
    <vt:lpwstr/>
  </property>
  <property fmtid="{D5CDD505-2E9C-101B-9397-08002B2CF9AE}" pid="10" name="_EmailSubject">
    <vt:lpwstr>Grzybowski Expenses</vt:lpwstr>
  </property>
  <property fmtid="{D5CDD505-2E9C-101B-9397-08002B2CF9AE}" pid="11" name="_AuthorEmail">
    <vt:lpwstr>GrzybowsRR@Corning.com</vt:lpwstr>
  </property>
  <property fmtid="{D5CDD505-2E9C-101B-9397-08002B2CF9AE}" pid="12" name="_AuthorEmailDisplayName">
    <vt:lpwstr>Grzybowski, Richard R Dr</vt:lpwstr>
  </property>
  <property fmtid="{D5CDD505-2E9C-101B-9397-08002B2CF9AE}" pid="13" name="_ReviewingToolsShownOnce">
    <vt:lpwstr/>
  </property>
  <property fmtid="{D5CDD505-2E9C-101B-9397-08002B2CF9AE}" pid="14" name="ContentTypeId">
    <vt:lpwstr>0x010100A0AF3848F9AD9B459EA14B75A7A7BFB5</vt:lpwstr>
  </property>
  <property fmtid="{D5CDD505-2E9C-101B-9397-08002B2CF9AE}" pid="15" name="incoseWorkingGroup">
    <vt:lpwstr/>
  </property>
  <property fmtid="{D5CDD505-2E9C-101B-9397-08002B2CF9AE}" pid="16" name="INCOSEProductValue">
    <vt:lpwstr>45;#Local|254e409e-99ce-4994-8e1c-1a49057a5299</vt:lpwstr>
  </property>
  <property fmtid="{D5CDD505-2E9C-101B-9397-08002B2CF9AE}" pid="17" name="incoseChapters">
    <vt:lpwstr/>
  </property>
  <property fmtid="{D5CDD505-2E9C-101B-9397-08002B2CF9AE}" pid="18" name="incoseOrganizations">
    <vt:lpwstr/>
  </property>
  <property fmtid="{D5CDD505-2E9C-101B-9397-08002B2CF9AE}" pid="19" name="docIndexRef">
    <vt:lpwstr>bacc60a7-09ef-42d3-befa-c4a465ff429b</vt:lpwstr>
  </property>
  <property fmtid="{D5CDD505-2E9C-101B-9397-08002B2CF9AE}" pid="20" name="bjSaver">
    <vt:lpwstr>jeYOZ/8mM9Qx7gHN8HWz8t7fwZP107i6</vt:lpwstr>
  </property>
  <property fmtid="{D5CDD505-2E9C-101B-9397-08002B2CF9AE}" pid="21" name="bjDocumentLabelXML">
    <vt:lpwstr>&lt;?xml version="1.0" encoding="us-ascii"?&gt;&lt;sisl xmlns:xsi="http://www.w3.org/2001/XMLSchema-instance" xmlns:xsd="http://www.w3.org/2001/XMLSchema" sislVersion="0" policy="e56daa8a-7b27-48ac-85d4-db65acb580b6" origin="userSelected" xmlns="http://www.boldonj</vt:lpwstr>
  </property>
  <property fmtid="{D5CDD505-2E9C-101B-9397-08002B2CF9AE}" pid="22" name="bjDocumentLabelXML-0">
    <vt:lpwstr>ames.com/2008/01/sie/internal/label"&gt;&lt;element uid="8b2d8d36-50e9-4e35-b179-b787235cbfe0" value="" /&gt;&lt;element uid="f82d335c-c31d-4ecb-a29c-77506445bc71" value="" /&gt;&lt;element uid="48cc4f68-d6d9-404f-b139-e517b54485bc" value="" /&gt;&lt;element uid="4d40581e-d1cf-4</vt:lpwstr>
  </property>
  <property fmtid="{D5CDD505-2E9C-101B-9397-08002B2CF9AE}" pid="23" name="bjDocumentLabelXML-1">
    <vt:lpwstr>22b-8268-c4579a1f499c" value="INCOSE" /&gt;&lt;element uid="ec6abd3b-c0d6-4fa7-a60a-349d0f822e3b" value="" /&gt;&lt;element uid="46fe2329-c02b-4495-b624-12a499d069e2" value="" /&gt;&lt;element uid="76cb6641-65c9-4928-b1aa-841d1b5bdb86" value="" /&gt;&lt;/sisl&gt;</vt:lpwstr>
  </property>
  <property fmtid="{D5CDD505-2E9C-101B-9397-08002B2CF9AE}" pid="24" name="bjDocumentSecurityLabel">
    <vt:lpwstr>Non-Confidential - Other Parties Data - Not Subject to Export Control    ‌</vt:lpwstr>
  </property>
  <property fmtid="{D5CDD505-2E9C-101B-9397-08002B2CF9AE}" pid="25" name="OtherOwnership">
    <vt:lpwstr>Manual;INCOSE</vt:lpwstr>
  </property>
  <property fmtid="{D5CDD505-2E9C-101B-9397-08002B2CF9AE}" pid="26" name="Ownership">
    <vt:lpwstr>Other_parties_data</vt:lpwstr>
  </property>
  <property fmtid="{D5CDD505-2E9C-101B-9397-08002B2CF9AE}" pid="27" name="TCGovSecClass">
    <vt:lpwstr>No_Classification</vt:lpwstr>
  </property>
  <property fmtid="{D5CDD505-2E9C-101B-9397-08002B2CF9AE}" pid="28" name="GovSecClass">
    <vt:lpwstr>No_Classification</vt:lpwstr>
  </property>
  <property fmtid="{D5CDD505-2E9C-101B-9397-08002B2CF9AE}" pid="29" name="BusinessSensitivity">
    <vt:lpwstr>Non-Confidential</vt:lpwstr>
  </property>
  <property fmtid="{D5CDD505-2E9C-101B-9397-08002B2CF9AE}" pid="30" name="ExportControlled">
    <vt:lpwstr>Not_Subject_to_Export_Control</vt:lpwstr>
  </property>
  <property fmtid="{D5CDD505-2E9C-101B-9397-08002B2CF9AE}" pid="31" name="bjLabelHistoryID">
    <vt:lpwstr>{ECFFEDB6-B952-4242-8933-09742591FB3A}</vt:lpwstr>
  </property>
  <property fmtid="{D5CDD505-2E9C-101B-9397-08002B2CF9AE}" pid="32" name="MediaServiceImageTags">
    <vt:lpwstr/>
  </property>
</Properties>
</file>