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9" i="1"/>
  <c r="D9"/>
  <c r="E9"/>
  <c r="F9"/>
  <c r="F8"/>
  <c r="E8"/>
  <c r="D8"/>
  <c r="C8"/>
  <c r="B5"/>
  <c r="B6" s="1"/>
  <c r="B7" s="1"/>
  <c r="B8" s="1"/>
  <c r="B9" s="1"/>
  <c r="C5"/>
  <c r="C6" s="1"/>
  <c r="C7" s="1"/>
  <c r="D5"/>
  <c r="D6" s="1"/>
  <c r="D7" s="1"/>
  <c r="E5"/>
  <c r="E6" s="1"/>
  <c r="E7" s="1"/>
  <c r="F5"/>
  <c r="F6" s="1"/>
  <c r="F7" s="1"/>
  <c r="J21"/>
  <c r="J9"/>
  <c r="C15"/>
  <c r="D15"/>
  <c r="D16" s="1"/>
  <c r="D17" s="1"/>
  <c r="D18" s="1"/>
  <c r="D19" s="1"/>
  <c r="D20" s="1"/>
  <c r="D21" s="1"/>
  <c r="C14"/>
  <c r="D14"/>
  <c r="E14"/>
  <c r="E15" s="1"/>
  <c r="E16" s="1"/>
  <c r="E17" s="1"/>
  <c r="E18" s="1"/>
  <c r="E19" s="1"/>
  <c r="E20" s="1"/>
  <c r="E21" s="1"/>
  <c r="F14"/>
  <c r="F15" s="1"/>
  <c r="F16" s="1"/>
  <c r="F17" s="1"/>
  <c r="F18" s="1"/>
  <c r="F19" s="1"/>
  <c r="F20" s="1"/>
  <c r="F21" s="1"/>
  <c r="C16"/>
  <c r="C17" s="1"/>
  <c r="C18" s="1"/>
  <c r="C19" s="1"/>
  <c r="C20" s="1"/>
  <c r="C21" s="1"/>
  <c r="B14"/>
  <c r="B15" s="1"/>
  <c r="C4"/>
  <c r="D4"/>
  <c r="E4"/>
  <c r="F4"/>
  <c r="B4"/>
  <c r="B16" l="1"/>
  <c r="B17" s="1"/>
  <c r="B18" s="1"/>
  <c r="B19" s="1"/>
  <c r="B20" s="1"/>
  <c r="B21" s="1"/>
</calcChain>
</file>

<file path=xl/sharedStrings.xml><?xml version="1.0" encoding="utf-8"?>
<sst xmlns="http://schemas.openxmlformats.org/spreadsheetml/2006/main" count="57" uniqueCount="42">
  <si>
    <t>Topic</t>
  </si>
  <si>
    <t>Duration</t>
  </si>
  <si>
    <t>Speaker</t>
  </si>
  <si>
    <t>Tami Katz</t>
  </si>
  <si>
    <t>Lou Wheatcraft</t>
  </si>
  <si>
    <t>Henrik Mattfolk</t>
  </si>
  <si>
    <t>Day 1 Wrap Up</t>
  </si>
  <si>
    <t>Break</t>
  </si>
  <si>
    <t>Denver (MST)</t>
  </si>
  <si>
    <t>Orlando (EST)</t>
  </si>
  <si>
    <t>London (GMT)</t>
  </si>
  <si>
    <t>Paris (CET)</t>
  </si>
  <si>
    <t>Canberra (AEDT)</t>
  </si>
  <si>
    <t>END DAY 1</t>
  </si>
  <si>
    <t>END DAY 2</t>
  </si>
  <si>
    <t>Day 2 Wrap Up</t>
  </si>
  <si>
    <t>World meeting planner: https://www.timeanddate.com/worldclock/meeting.html</t>
  </si>
  <si>
    <t>Welcome and Overview of 2022 RWG</t>
  </si>
  <si>
    <t>Standards and Regulations Compliance</t>
  </si>
  <si>
    <t>Capabilities for Libraries of requirements, Standards and Regulations</t>
  </si>
  <si>
    <t xml:space="preserve">Configuration Management Across the Digital Thread </t>
  </si>
  <si>
    <t>Experiences with Quantitative Aspects of  Requirements</t>
  </si>
  <si>
    <t>Carlo Leardi</t>
  </si>
  <si>
    <t xml:space="preserve">Engaging the RWG Community, RWG Plans for 2023 </t>
  </si>
  <si>
    <t>Open Discussion on Requirements Topics</t>
  </si>
  <si>
    <t>All</t>
  </si>
  <si>
    <t>Registration Link</t>
  </si>
  <si>
    <t>Project Data Dictionaries: A choice piece to comply with the INCOSE Guide to Writing Requirements</t>
  </si>
  <si>
    <t>https://incose-org.zoom.us/meeting/register/tZUrf-qsqj4iE9yS-7YLMeNiXW9-6RxregF8</t>
  </si>
  <si>
    <t>Zoom Meeting ID: 816 8344 5898</t>
  </si>
  <si>
    <t>Zoom-15 account</t>
  </si>
  <si>
    <t>https://incose-org.zoom.us/meeting/register/tZYtd-mhrTooEtFVmgP1DhUi9zV5eT0ckU01</t>
  </si>
  <si>
    <t>Zoom Meeting ID: 820 0093 1285</t>
  </si>
  <si>
    <t>Cary Bryczek (Jama)</t>
  </si>
  <si>
    <t>Ilyes Yousfi (REUSE Co.)</t>
  </si>
  <si>
    <t>Registration Link:  https://incose-org.zoom.us/meeting/register/tZUrf-qsqj4iE9yS-7YLMeNiXW9-6RxregF8</t>
  </si>
  <si>
    <t>Registration Link:  https://incose-org.zoom.us/meeting/register/tZYtd-mhrTooEtFVmgP1DhUi9zV5eT0ckU01</t>
  </si>
  <si>
    <t>Day 2: Tues 1/24/23 (Wed 1/25/23 in Australia)</t>
  </si>
  <si>
    <t>Day 1: Mon 1/23/23 (Tue 1/24/23 in Australia)</t>
  </si>
  <si>
    <t>Collaboration in Needs/Requirements Development</t>
  </si>
  <si>
    <t>Raymond Wolfgang</t>
  </si>
  <si>
    <t>Welcome and Overview of 2022 RWG (recap)</t>
  </si>
</sst>
</file>

<file path=xl/styles.xml><?xml version="1.0" encoding="utf-8"?>
<styleSheet xmlns="http://schemas.openxmlformats.org/spreadsheetml/2006/main">
  <numFmts count="1">
    <numFmt numFmtId="164" formatCode="[h]:mm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8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64" fontId="0" fillId="0" borderId="0" xfId="0" applyNumberFormat="1" applyAlignment="1">
      <alignment vertical="center"/>
    </xf>
    <xf numFmtId="0" fontId="2" fillId="0" borderId="0" xfId="1" applyAlignment="1" applyProtection="1"/>
    <xf numFmtId="18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1" fillId="3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cose-org.zoom.us/meeting/register/tZYtd-mhrTooEtFVmgP1DhUi9zV5eT0ckU01" TargetMode="External"/><Relationship Id="rId1" Type="http://schemas.openxmlformats.org/officeDocument/2006/relationships/hyperlink" Target="https://incose-org.zoom.us/meeting/register/tZUrf-qsqj4iE9yS-7YLMeNiXW9-6RxregF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2"/>
  <sheetViews>
    <sheetView showGridLines="0" tabSelected="1" workbookViewId="0">
      <selection activeCell="P19" sqref="P19"/>
    </sheetView>
  </sheetViews>
  <sheetFormatPr defaultRowHeight="15"/>
  <cols>
    <col min="1" max="1" width="9.140625" style="3"/>
    <col min="2" max="2" width="9.140625" style="5"/>
    <col min="3" max="3" width="10.7109375" style="5" customWidth="1"/>
    <col min="4" max="6" width="9.140625" style="5"/>
    <col min="7" max="7" width="58.5703125" style="4" customWidth="1"/>
    <col min="8" max="8" width="22.28515625" style="4" customWidth="1"/>
    <col min="9" max="9" width="9.140625" style="5"/>
    <col min="10" max="16384" width="9.140625" style="3"/>
  </cols>
  <sheetData>
    <row r="1" spans="2:11">
      <c r="B1" s="9" t="s">
        <v>38</v>
      </c>
      <c r="C1" s="2"/>
      <c r="D1" s="2"/>
      <c r="E1" s="2"/>
      <c r="F1" s="2"/>
      <c r="G1" s="3" t="s">
        <v>35</v>
      </c>
      <c r="H1" s="1"/>
      <c r="I1" s="2"/>
    </row>
    <row r="2" spans="2:11" s="4" customFormat="1" ht="30">
      <c r="B2" s="10" t="s">
        <v>8</v>
      </c>
      <c r="C2" s="10" t="s">
        <v>9</v>
      </c>
      <c r="D2" s="10" t="s">
        <v>10</v>
      </c>
      <c r="E2" s="10" t="s">
        <v>11</v>
      </c>
      <c r="F2" s="10" t="s">
        <v>12</v>
      </c>
      <c r="G2" s="11" t="s">
        <v>0</v>
      </c>
      <c r="H2" s="11" t="s">
        <v>2</v>
      </c>
      <c r="I2" s="10" t="s">
        <v>1</v>
      </c>
      <c r="K2" s="3" t="s">
        <v>16</v>
      </c>
    </row>
    <row r="3" spans="2:11">
      <c r="B3" s="8">
        <v>0.54166666666666663</v>
      </c>
      <c r="C3" s="8">
        <v>0.625</v>
      </c>
      <c r="D3" s="8">
        <v>0.83333333333333337</v>
      </c>
      <c r="E3" s="8">
        <v>0.875</v>
      </c>
      <c r="F3" s="8">
        <v>0.29166666666666669</v>
      </c>
      <c r="G3" s="7" t="s">
        <v>17</v>
      </c>
      <c r="H3" s="7" t="s">
        <v>3</v>
      </c>
      <c r="I3" s="6">
        <v>2.0833333333333332E-2</v>
      </c>
      <c r="K3" s="3" t="s">
        <v>30</v>
      </c>
    </row>
    <row r="4" spans="2:11">
      <c r="B4" s="8">
        <f>B3+$I$3</f>
        <v>0.5625</v>
      </c>
      <c r="C4" s="8">
        <f>C3+$I$3</f>
        <v>0.64583333333333337</v>
      </c>
      <c r="D4" s="8">
        <f t="shared" ref="D4:F4" si="0">D3+$I$3</f>
        <v>0.85416666666666674</v>
      </c>
      <c r="E4" s="8">
        <f t="shared" si="0"/>
        <v>0.89583333333333337</v>
      </c>
      <c r="F4" s="8">
        <f t="shared" si="0"/>
        <v>0.3125</v>
      </c>
      <c r="G4" s="7" t="s">
        <v>18</v>
      </c>
      <c r="H4" s="7" t="s">
        <v>4</v>
      </c>
      <c r="I4" s="6">
        <v>8.3333333333333329E-2</v>
      </c>
      <c r="K4" s="3" t="s">
        <v>26</v>
      </c>
    </row>
    <row r="5" spans="2:11">
      <c r="B5" s="8">
        <f>B4+$I$4</f>
        <v>0.64583333333333337</v>
      </c>
      <c r="C5" s="8">
        <f>C4+$I$4</f>
        <v>0.72916666666666674</v>
      </c>
      <c r="D5" s="8">
        <f t="shared" ref="D5:F5" si="1">D4+$I$4</f>
        <v>0.93750000000000011</v>
      </c>
      <c r="E5" s="8">
        <f t="shared" si="1"/>
        <v>0.97916666666666674</v>
      </c>
      <c r="F5" s="8">
        <f t="shared" si="1"/>
        <v>0.39583333333333331</v>
      </c>
      <c r="G5" s="7" t="s">
        <v>7</v>
      </c>
      <c r="H5" s="7"/>
      <c r="I5" s="6">
        <v>1.0416666666666666E-2</v>
      </c>
      <c r="K5" s="13" t="s">
        <v>28</v>
      </c>
    </row>
    <row r="6" spans="2:11" ht="30">
      <c r="B6" s="8">
        <f>B5+$I$5</f>
        <v>0.65625</v>
      </c>
      <c r="C6" s="8">
        <f t="shared" ref="C6:F6" si="2">C5+$I$5</f>
        <v>0.73958333333333337</v>
      </c>
      <c r="D6" s="8">
        <f t="shared" si="2"/>
        <v>0.94791666666666674</v>
      </c>
      <c r="E6" s="8">
        <f t="shared" si="2"/>
        <v>0.98958333333333337</v>
      </c>
      <c r="F6" s="8">
        <f t="shared" si="2"/>
        <v>0.40625</v>
      </c>
      <c r="G6" s="7" t="s">
        <v>19</v>
      </c>
      <c r="H6" s="7" t="s">
        <v>33</v>
      </c>
      <c r="I6" s="6">
        <v>4.1666666666666664E-2</v>
      </c>
      <c r="K6" s="19" t="s">
        <v>29</v>
      </c>
    </row>
    <row r="7" spans="2:11">
      <c r="B7" s="8">
        <f>B6+$I$6</f>
        <v>0.69791666666666663</v>
      </c>
      <c r="C7" s="8">
        <f t="shared" ref="C7:F7" si="3">C6+$I$6</f>
        <v>0.78125</v>
      </c>
      <c r="D7" s="8">
        <f t="shared" si="3"/>
        <v>0.98958333333333337</v>
      </c>
      <c r="E7" s="8">
        <f t="shared" si="3"/>
        <v>1.03125</v>
      </c>
      <c r="F7" s="8">
        <f t="shared" si="3"/>
        <v>0.44791666666666669</v>
      </c>
      <c r="G7" s="7" t="s">
        <v>24</v>
      </c>
      <c r="H7" s="7" t="s">
        <v>25</v>
      </c>
      <c r="I7" s="6">
        <v>4.1666666666666664E-2</v>
      </c>
    </row>
    <row r="8" spans="2:11">
      <c r="B8" s="8">
        <f>B7+$I$7</f>
        <v>0.73958333333333326</v>
      </c>
      <c r="C8" s="8">
        <f>C7+$I$7</f>
        <v>0.82291666666666663</v>
      </c>
      <c r="D8" s="8">
        <f>D7+$I$7</f>
        <v>1.03125</v>
      </c>
      <c r="E8" s="8">
        <f>E7+$I$7</f>
        <v>1.0729166666666667</v>
      </c>
      <c r="F8" s="8">
        <f>F7+$I$7</f>
        <v>0.48958333333333337</v>
      </c>
      <c r="G8" s="7" t="s">
        <v>6</v>
      </c>
      <c r="H8" s="7" t="s">
        <v>3</v>
      </c>
      <c r="I8" s="6">
        <v>1.0416666666666666E-2</v>
      </c>
    </row>
    <row r="9" spans="2:11">
      <c r="B9" s="8">
        <f>B8+$I$8</f>
        <v>0.74999999999999989</v>
      </c>
      <c r="C9" s="8">
        <f>C8+$I$8</f>
        <v>0.83333333333333326</v>
      </c>
      <c r="D9" s="8">
        <f>D8+$I$8</f>
        <v>1.0416666666666667</v>
      </c>
      <c r="E9" s="8">
        <f>E8+$I$8</f>
        <v>1.0833333333333335</v>
      </c>
      <c r="F9" s="8">
        <f>F8+$I$8</f>
        <v>0.5</v>
      </c>
      <c r="G9" s="7" t="s">
        <v>13</v>
      </c>
      <c r="H9" s="7"/>
      <c r="I9" s="6"/>
      <c r="J9" s="12">
        <f>SUM(I3:I8)</f>
        <v>0.20833333333333331</v>
      </c>
    </row>
    <row r="11" spans="2:11">
      <c r="B11" s="9" t="s">
        <v>37</v>
      </c>
      <c r="C11" s="2"/>
      <c r="D11" s="2"/>
      <c r="E11" s="2"/>
      <c r="F11" s="2"/>
      <c r="G11" s="3" t="s">
        <v>36</v>
      </c>
      <c r="H11" s="1"/>
      <c r="I11" s="2"/>
    </row>
    <row r="12" spans="2:11" s="4" customFormat="1" ht="30">
      <c r="B12" s="10" t="s">
        <v>8</v>
      </c>
      <c r="C12" s="10" t="s">
        <v>9</v>
      </c>
      <c r="D12" s="10" t="s">
        <v>10</v>
      </c>
      <c r="E12" s="10" t="s">
        <v>11</v>
      </c>
      <c r="F12" s="10" t="s">
        <v>12</v>
      </c>
      <c r="G12" s="11" t="s">
        <v>0</v>
      </c>
      <c r="H12" s="11" t="s">
        <v>2</v>
      </c>
      <c r="I12" s="10" t="s">
        <v>1</v>
      </c>
    </row>
    <row r="13" spans="2:11">
      <c r="B13" s="14">
        <v>0.33333333333333331</v>
      </c>
      <c r="C13" s="14">
        <v>0.41666666666666669</v>
      </c>
      <c r="D13" s="14">
        <v>0.625</v>
      </c>
      <c r="E13" s="14">
        <v>0.66666666666666663</v>
      </c>
      <c r="F13" s="14">
        <v>8.3333333333333329E-2</v>
      </c>
      <c r="G13" s="15" t="s">
        <v>41</v>
      </c>
      <c r="H13" s="15" t="s">
        <v>3</v>
      </c>
      <c r="I13" s="16">
        <v>2.0833333333333332E-2</v>
      </c>
      <c r="K13" s="3" t="s">
        <v>30</v>
      </c>
    </row>
    <row r="14" spans="2:11">
      <c r="B14" s="14">
        <f>B13+$I$13</f>
        <v>0.35416666666666663</v>
      </c>
      <c r="C14" s="14">
        <f t="shared" ref="C14:F14" si="4">C13+$I$13</f>
        <v>0.4375</v>
      </c>
      <c r="D14" s="14">
        <f t="shared" si="4"/>
        <v>0.64583333333333337</v>
      </c>
      <c r="E14" s="14">
        <f t="shared" si="4"/>
        <v>0.6875</v>
      </c>
      <c r="F14" s="14">
        <f t="shared" si="4"/>
        <v>0.10416666666666666</v>
      </c>
      <c r="G14" s="15" t="s">
        <v>21</v>
      </c>
      <c r="H14" s="15" t="s">
        <v>22</v>
      </c>
      <c r="I14" s="16">
        <v>4.1666666666666664E-2</v>
      </c>
      <c r="K14" s="3" t="s">
        <v>26</v>
      </c>
    </row>
    <row r="15" spans="2:11" ht="30">
      <c r="B15" s="14">
        <f>B14+$I$14</f>
        <v>0.39583333333333331</v>
      </c>
      <c r="C15" s="14">
        <f t="shared" ref="C15:F15" si="5">C14+$I$14</f>
        <v>0.47916666666666669</v>
      </c>
      <c r="D15" s="14">
        <f t="shared" si="5"/>
        <v>0.6875</v>
      </c>
      <c r="E15" s="14">
        <f t="shared" si="5"/>
        <v>0.72916666666666663</v>
      </c>
      <c r="F15" s="14">
        <f t="shared" si="5"/>
        <v>0.14583333333333331</v>
      </c>
      <c r="G15" s="15" t="s">
        <v>27</v>
      </c>
      <c r="H15" s="15" t="s">
        <v>34</v>
      </c>
      <c r="I15" s="16">
        <v>4.1666666666666664E-2</v>
      </c>
      <c r="K15" s="13" t="s">
        <v>31</v>
      </c>
    </row>
    <row r="16" spans="2:11">
      <c r="B16" s="14">
        <f>B15+$I$15</f>
        <v>0.4375</v>
      </c>
      <c r="C16" s="14">
        <f t="shared" ref="C16:F16" si="6">C15+$I$15</f>
        <v>0.52083333333333337</v>
      </c>
      <c r="D16" s="14">
        <f t="shared" si="6"/>
        <v>0.72916666666666663</v>
      </c>
      <c r="E16" s="14">
        <f t="shared" si="6"/>
        <v>0.77083333333333326</v>
      </c>
      <c r="F16" s="14">
        <f t="shared" si="6"/>
        <v>0.18749999999999997</v>
      </c>
      <c r="G16" s="15" t="s">
        <v>7</v>
      </c>
      <c r="H16" s="15"/>
      <c r="I16" s="16">
        <v>1.0416666666666666E-2</v>
      </c>
    </row>
    <row r="17" spans="2:11">
      <c r="B17" s="14">
        <f>B16+$I$16</f>
        <v>0.44791666666666669</v>
      </c>
      <c r="C17" s="14">
        <f t="shared" ref="C17:F17" si="7">C16+$I$16</f>
        <v>0.53125</v>
      </c>
      <c r="D17" s="14">
        <f t="shared" si="7"/>
        <v>0.73958333333333326</v>
      </c>
      <c r="E17" s="14">
        <f t="shared" si="7"/>
        <v>0.78124999999999989</v>
      </c>
      <c r="F17" s="14">
        <f t="shared" si="7"/>
        <v>0.19791666666666663</v>
      </c>
      <c r="G17" s="15" t="s">
        <v>20</v>
      </c>
      <c r="H17" s="15" t="s">
        <v>5</v>
      </c>
      <c r="I17" s="16">
        <v>4.1666666666666664E-2</v>
      </c>
      <c r="K17" s="19" t="s">
        <v>32</v>
      </c>
    </row>
    <row r="18" spans="2:11">
      <c r="B18" s="14">
        <f>B17+$I$17</f>
        <v>0.48958333333333337</v>
      </c>
      <c r="C18" s="14">
        <f t="shared" ref="C18:F18" si="8">C17+$I$17</f>
        <v>0.57291666666666663</v>
      </c>
      <c r="D18" s="14">
        <f t="shared" si="8"/>
        <v>0.78124999999999989</v>
      </c>
      <c r="E18" s="14">
        <f t="shared" si="8"/>
        <v>0.82291666666666652</v>
      </c>
      <c r="F18" s="14">
        <f t="shared" si="8"/>
        <v>0.23958333333333329</v>
      </c>
      <c r="G18" s="15" t="s">
        <v>39</v>
      </c>
      <c r="H18" s="15" t="s">
        <v>40</v>
      </c>
      <c r="I18" s="16">
        <v>4.1666666666666664E-2</v>
      </c>
    </row>
    <row r="19" spans="2:11">
      <c r="B19" s="14">
        <f>B18+$I$18</f>
        <v>0.53125</v>
      </c>
      <c r="C19" s="14">
        <f t="shared" ref="C19:F19" si="9">C18+$I$18</f>
        <v>0.61458333333333326</v>
      </c>
      <c r="D19" s="14">
        <f t="shared" si="9"/>
        <v>0.82291666666666652</v>
      </c>
      <c r="E19" s="14">
        <f t="shared" si="9"/>
        <v>0.86458333333333315</v>
      </c>
      <c r="F19" s="14">
        <f t="shared" si="9"/>
        <v>0.28124999999999994</v>
      </c>
      <c r="G19" s="15" t="s">
        <v>23</v>
      </c>
      <c r="H19" s="15" t="s">
        <v>3</v>
      </c>
      <c r="I19" s="16">
        <v>1.3888888888888888E-2</v>
      </c>
    </row>
    <row r="20" spans="2:11">
      <c r="B20" s="14">
        <f>B19+$I$19</f>
        <v>0.54513888888888884</v>
      </c>
      <c r="C20" s="14">
        <f t="shared" ref="C20:F20" si="10">C19+$I$19</f>
        <v>0.6284722222222221</v>
      </c>
      <c r="D20" s="14">
        <f t="shared" si="10"/>
        <v>0.83680555555555536</v>
      </c>
      <c r="E20" s="14">
        <f t="shared" si="10"/>
        <v>0.87847222222222199</v>
      </c>
      <c r="F20" s="14">
        <f t="shared" si="10"/>
        <v>0.29513888888888884</v>
      </c>
      <c r="G20" s="15" t="s">
        <v>15</v>
      </c>
      <c r="H20" s="15" t="s">
        <v>3</v>
      </c>
      <c r="I20" s="16">
        <v>3.472222222222222E-3</v>
      </c>
    </row>
    <row r="21" spans="2:11">
      <c r="B21" s="14">
        <f>B20+$I$20</f>
        <v>0.54861111111111105</v>
      </c>
      <c r="C21" s="14">
        <f t="shared" ref="C21:F21" si="11">C20+$I$20</f>
        <v>0.63194444444444431</v>
      </c>
      <c r="D21" s="14">
        <f t="shared" si="11"/>
        <v>0.84027777777777757</v>
      </c>
      <c r="E21" s="14">
        <f t="shared" si="11"/>
        <v>0.8819444444444442</v>
      </c>
      <c r="F21" s="14">
        <f t="shared" si="11"/>
        <v>0.29861111111111105</v>
      </c>
      <c r="G21" s="15" t="s">
        <v>14</v>
      </c>
      <c r="H21" s="15"/>
      <c r="I21" s="16"/>
      <c r="J21" s="12">
        <f>SUM(I13:I20)</f>
        <v>0.21527777777777776</v>
      </c>
    </row>
    <row r="22" spans="2:11">
      <c r="B22" s="17"/>
      <c r="C22" s="17"/>
      <c r="D22" s="17"/>
      <c r="E22" s="17"/>
      <c r="F22" s="17"/>
      <c r="G22" s="18"/>
      <c r="H22" s="18"/>
      <c r="I22" s="17"/>
    </row>
  </sheetData>
  <hyperlinks>
    <hyperlink ref="K5" r:id="rId1"/>
    <hyperlink ref="K15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2022-01-05T14:23:19Z</dcterms:created>
  <dcterms:modified xsi:type="dcterms:W3CDTF">2023-01-16T17:50:18Z</dcterms:modified>
</cp:coreProperties>
</file>